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<sst xmlns="http://schemas.openxmlformats.org/spreadsheetml/2006/main" count="67" uniqueCount="51">
  <si>
    <t>ООО "УК на Рабкоровской"</t>
  </si>
  <si>
    <t>ОТЧЕТ ОБ ИСПОЛНЕНИИ ДОГОВОРА УПРАВЛЕНИЯ</t>
  </si>
  <si>
    <t>МКД по адресу: г. Омск, ул. Ленина, 40</t>
  </si>
  <si>
    <t>За период: 2019 г.</t>
  </si>
  <si>
    <t>Общая площадь: 1666,10  м.кв.</t>
  </si>
  <si>
    <t>Тариф: 16,34  руб.</t>
  </si>
  <si>
    <t>Задолженность на 01.01.2019г</t>
  </si>
  <si>
    <t>№ п/п</t>
  </si>
  <si>
    <t>Наименование затрат</t>
  </si>
  <si>
    <t>Начислено (тариф х м2)</t>
  </si>
  <si>
    <t>Оплачено</t>
  </si>
  <si>
    <t>Долг
(переплата)</t>
  </si>
  <si>
    <t>Фактически выполненные работы</t>
  </si>
  <si>
    <t>Баланс по фактически выполненным работам</t>
  </si>
  <si>
    <t>1</t>
  </si>
  <si>
    <t>2</t>
  </si>
  <si>
    <t>3</t>
  </si>
  <si>
    <t>4</t>
  </si>
  <si>
    <t>5</t>
  </si>
  <si>
    <t>6</t>
  </si>
  <si>
    <t>7</t>
  </si>
  <si>
    <t>Доходы</t>
  </si>
  <si>
    <t xml:space="preserve">Содержание жилья </t>
  </si>
  <si>
    <t>Выполненные работы</t>
  </si>
  <si>
    <t>1. Санитарные работы по содержанию помещений общего пользования</t>
  </si>
  <si>
    <t>1.2. Дератизации и дезинсекция помещений МКД</t>
  </si>
  <si>
    <t xml:space="preserve">2. Содержание земельного участка, входящего в состав общего имущества </t>
  </si>
  <si>
    <t>2.1. Уборка  земельного  участка,  в  границах  установлен.   кадастровым  паспортом.</t>
  </si>
  <si>
    <t>3. Работы  по обеспечению вывоза отходов</t>
  </si>
  <si>
    <t>3.1. Вывоз твердых коммунальных отходов (ТКО)</t>
  </si>
  <si>
    <t>3.2. Вывоз крупногабаритного мусора (КГО)</t>
  </si>
  <si>
    <t>4. Подготовка  многоквартирного дома  к сезонной эксплуатации</t>
  </si>
  <si>
    <t>4.1. Проведение плановых осмотров, контроль состояния:проведения технических осмотров МКД</t>
  </si>
  <si>
    <t xml:space="preserve">4.3. Тех. обслуживание и ремонт  систем энергоснабжения, ГВС, ХВС, канализации и отопления </t>
  </si>
  <si>
    <t>4.4. Периодическая проверка вентиляционных каналов</t>
  </si>
  <si>
    <t>Техническое обслуживание общедомовых приборов учета тепловой энергии</t>
  </si>
  <si>
    <t xml:space="preserve">5. Аварийное  обслуживание  и  выполнение заявок </t>
  </si>
  <si>
    <t>5.1. Аварийно диспетчерское обслуживание МКД, регистрация и выполнение заявок.</t>
  </si>
  <si>
    <t>6. Управление многоквартирным домом</t>
  </si>
  <si>
    <t>6.1. Организация работ  по содержанию  и  ремонту общего имущества.</t>
  </si>
  <si>
    <t>6.2. Организация работ по расчету платы за ком.услуги  в  целях содержания общего имущества в МКД</t>
  </si>
  <si>
    <t>6.3. Организация работ по сбору, обработке и размещения в   (ГИС ЖКХ) информации  в  электронном вид</t>
  </si>
  <si>
    <t>8. Текущий ремонт</t>
  </si>
  <si>
    <t>Диагностика насосного оборудования</t>
  </si>
  <si>
    <t>Всего:</t>
  </si>
  <si>
    <t xml:space="preserve">Остаток на 01.01.2020г.: </t>
  </si>
  <si>
    <t>ОДН</t>
  </si>
  <si>
    <t>ОДН Электроэнергия</t>
  </si>
  <si>
    <t>ОДН Горячее водоснабжение</t>
  </si>
  <si>
    <t>ОДН Холодное водоснабжение</t>
  </si>
  <si>
    <t>Ответственный  экономист                                                      /Н.В.Кардонис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</si>
</sst>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/>
    </xf>
    <xf numFmtId="4" fontId="9" fillId="0" borderId="12" xfId="0" applyNumberFormat="1" applyFont="1" applyFill="1" applyBorder="1" applyAlignment="1">
      <alignment horizontal="right" vertical="top" wrapText="1"/>
    </xf>
    <xf numFmtId="4" fontId="9" fillId="0" borderId="13" xfId="0" applyNumberFormat="1" applyFont="1" applyFill="1" applyBorder="1" applyAlignment="1">
      <alignment horizontal="right" vertical="top" wrapText="1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" fontId="1" fillId="0" borderId="12" xfId="0" applyNumberFormat="1" applyFont="1" applyFill="1" applyBorder="1" applyAlignment="1">
      <alignment horizontal="right" vertical="top" wrapText="1"/>
    </xf>
    <xf numFmtId="0" fontId="1" fillId="0" borderId="12" xfId="0" applyNumberFormat="1" applyFont="1" applyFill="1" applyBorder="1" applyAlignment="1">
      <alignment vertical="top" wrapText="1" indent="2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12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right" vertical="top" wrapText="1"/>
    </xf>
    <xf numFmtId="0" fontId="1" fillId="0" borderId="16" xfId="0" applyNumberFormat="1" applyFont="1" applyFill="1" applyBorder="1" applyAlignment="1">
      <alignment horizontal="right" vertical="top" wrapText="1"/>
    </xf>
    <xf numFmtId="0" fontId="9" fillId="0" borderId="10" xfId="0" applyNumberFormat="1" applyFont="1" applyFill="1" applyBorder="1" applyAlignment="1">
      <alignment horizontal="right" vertical="top" wrapText="1"/>
    </xf>
    <xf numFmtId="0" fontId="9" fillId="0" borderId="11" xfId="0" applyNumberFormat="1" applyFont="1" applyFill="1" applyBorder="1" applyAlignment="1">
      <alignment horizontal="right" vertical="top" wrapText="1"/>
    </xf>
    <xf numFmtId="4" fontId="9" fillId="0" borderId="17" xfId="0" applyNumberFormat="1" applyFont="1" applyFill="1" applyBorder="1" applyAlignment="1">
      <alignment horizontal="right" vertical="top" wrapText="1"/>
    </xf>
    <xf numFmtId="4" fontId="9" fillId="0" borderId="18" xfId="0" applyNumberFormat="1" applyFont="1" applyFill="1" applyBorder="1" applyAlignment="1">
      <alignment horizontal="right"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0" fontId="9" fillId="0" borderId="0" xfId="0" applyNumberFormat="1" applyFont="1" applyFill="1" applyBorder="1" applyAlignment="1">
      <alignment horizontal="right" vertical="top" wrapText="1"/>
    </xf>
    <xf numFmtId="4" fontId="9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4" fontId="8" fillId="0" borderId="0" xfId="0" applyNumberFormat="1" applyFont="1" applyFill="1" applyBorder="1" applyAlignment="1">
      <alignment horizontal="right"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161925</xdr:colOff>
      <xdr:row>41</xdr:row>
      <xdr:rowOff>114300</xdr:rowOff>
    </xdr:from>
    <xdr:to>
      <xdr:col>5</xdr:col>
      <xdr:colOff>762000</xdr:colOff>
      <xdr:row>44</xdr:row>
      <xdr:rowOff>38100</xdr:rowOff>
    </xdr:to>
    <xdr:sp>
      <xdr:nvSpPr>
        <xdr:cNvPr id="1" name="Freeform 1"/>
        <xdr:cNvSpPr>
          <a:spLocks/>
        </xdr:cNvSpPr>
      </xdr:nvSpPr>
      <xdr:spPr>
        <a:xfrm>
          <a:off x="2695575" y="14230350"/>
          <a:ext cx="600075" cy="609600"/>
        </a:xfrm>
        <a:custGeom>
          <a:pathLst>
            <a:path h="2046" w="1849">
              <a:moveTo>
                <a:pt x="624" y="547"/>
              </a:moveTo>
              <a:cubicBezTo>
                <a:pt x="469" y="756"/>
                <a:pt x="583" y="787"/>
                <a:pt x="513" y="1046"/>
              </a:cubicBezTo>
              <a:cubicBezTo>
                <a:pt x="444" y="1297"/>
                <a:pt x="681" y="1740"/>
                <a:pt x="357" y="1806"/>
              </a:cubicBezTo>
              <a:cubicBezTo>
                <a:pt x="39" y="1871"/>
                <a:pt x="0" y="1574"/>
                <a:pt x="158" y="1437"/>
              </a:cubicBezTo>
              <a:cubicBezTo>
                <a:pt x="327" y="1291"/>
                <a:pt x="658" y="1286"/>
                <a:pt x="779" y="1502"/>
              </a:cubicBezTo>
              <a:cubicBezTo>
                <a:pt x="1039" y="1961"/>
                <a:pt x="1277" y="1200"/>
                <a:pt x="1401" y="1046"/>
              </a:cubicBezTo>
              <a:cubicBezTo>
                <a:pt x="1568" y="838"/>
                <a:pt x="1848" y="579"/>
                <a:pt x="1667" y="373"/>
              </a:cubicBezTo>
              <a:cubicBezTo>
                <a:pt x="1338" y="0"/>
                <a:pt x="1443" y="603"/>
                <a:pt x="1378" y="764"/>
              </a:cubicBezTo>
              <a:cubicBezTo>
                <a:pt x="1288" y="986"/>
                <a:pt x="1449" y="938"/>
                <a:pt x="1290" y="1155"/>
              </a:cubicBezTo>
              <a:lnTo>
                <a:pt x="1290" y="1633"/>
              </a:lnTo>
              <a:lnTo>
                <a:pt x="1245" y="1589"/>
              </a:lnTo>
              <a:lnTo>
                <a:pt x="1156" y="2045"/>
              </a:lnTo>
            </a:path>
          </a:pathLst>
        </a:custGeom>
        <a:noFill/>
        <a:ln w="9525" cmpd="sng">
          <a:solidFill>
            <a:srgbClr val="3465A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">
      <selection activeCell="G6" sqref="G6"/>
    </sheetView>
  </sheetViews>
  <sheetFormatPr defaultColWidth="9.33203125" defaultRowHeight="11.25" outlineLevelRow="1"/>
  <cols>
    <col min="1" max="1" width="2.33203125" style="39" customWidth="1"/>
    <col min="2" max="5" width="10.5" style="39" customWidth="1"/>
    <col min="6" max="10" width="16.33203125" style="39" customWidth="1"/>
    <col min="11" max="16384" width="10.66015625" style="0" customWidth="1"/>
  </cols>
  <sheetData>
    <row r="1" spans="3:10" ht="21" customHeight="1"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</row>
    <row r="2" spans="2:10" ht="15.75" customHeight="1"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</row>
    <row r="3" spans="1:10" s="1" customFormat="1" ht="13.5" customHeight="1">
      <c r="A3" s="3"/>
      <c r="B3" s="4" t="s">
        <v>2</v>
      </c>
      <c r="C3" s="4"/>
      <c r="D3" s="4"/>
      <c r="E3" s="4"/>
      <c r="F3" s="4"/>
      <c r="G3" s="4"/>
      <c r="H3" s="4"/>
      <c r="I3" s="4"/>
      <c r="J3" s="5"/>
    </row>
    <row r="4" spans="2:10" ht="13.5" customHeight="1">
      <c r="B4" s="6" t="s">
        <v>3</v>
      </c>
      <c r="C4" s="6"/>
      <c r="D4" s="6"/>
      <c r="E4" s="6"/>
      <c r="F4" s="7"/>
      <c r="G4" s="7"/>
      <c r="H4" s="7"/>
      <c r="I4" s="7"/>
      <c r="J4" s="8"/>
    </row>
    <row r="5" spans="2:10" ht="13.5" customHeight="1">
      <c r="B5" s="7" t="s">
        <v>4</v>
      </c>
      <c r="C5" s="7"/>
      <c r="D5" s="7"/>
      <c r="E5" s="7"/>
      <c r="F5" s="7"/>
      <c r="G5" s="7"/>
      <c r="H5" s="7"/>
      <c r="I5" s="7"/>
      <c r="J5" s="8"/>
    </row>
    <row r="6" spans="2:10" ht="13.5" customHeight="1">
      <c r="B6" s="7" t="s">
        <v>5</v>
      </c>
      <c r="C6" s="7"/>
      <c r="D6" s="7"/>
      <c r="E6" s="7"/>
      <c r="F6" s="7"/>
      <c r="G6" s="7"/>
      <c r="H6" s="7"/>
      <c r="I6" s="7"/>
      <c r="J6" s="8"/>
    </row>
    <row r="7" ht="13.5" customHeight="1">
      <c r="C7" s="9"/>
    </row>
    <row r="8" spans="2:9" ht="13.5" customHeight="1">
      <c r="B8" s="10" t="s">
        <v>6</v>
      </c>
      <c r="C8" s="10"/>
      <c r="D8" s="10"/>
      <c r="E8" s="10"/>
      <c r="F8" s="11">
        <v>-14955.8</v>
      </c>
      <c r="G8" s="11"/>
      <c r="H8" s="11"/>
      <c r="I8" s="11"/>
    </row>
    <row r="9" spans="2:10" ht="48.75" customHeight="1">
      <c r="B9" s="12" t="s">
        <v>7</v>
      </c>
      <c r="C9" s="13" t="s">
        <v>8</v>
      </c>
      <c r="D9" s="13"/>
      <c r="E9" s="13"/>
      <c r="F9" s="12" t="s">
        <v>9</v>
      </c>
      <c r="G9" s="12" t="s">
        <v>10</v>
      </c>
      <c r="H9" s="12" t="s">
        <v>11</v>
      </c>
      <c r="I9" s="12" t="s">
        <v>12</v>
      </c>
      <c r="J9" s="12" t="s">
        <v>13</v>
      </c>
    </row>
    <row r="10" spans="2:10" ht="12.75" customHeight="1">
      <c r="B10" s="12" t="s">
        <v>14</v>
      </c>
      <c r="C10" s="13" t="s">
        <v>15</v>
      </c>
      <c r="D10" s="13"/>
      <c r="E10" s="13"/>
      <c r="F10" s="12" t="s">
        <v>16</v>
      </c>
      <c r="G10" s="12" t="s">
        <v>17</v>
      </c>
      <c r="H10" s="12" t="s">
        <v>18</v>
      </c>
      <c r="I10" s="12" t="s">
        <v>19</v>
      </c>
      <c r="J10" s="12" t="s">
        <v>20</v>
      </c>
    </row>
    <row r="11" spans="2:10" ht="12.75" customHeight="1">
      <c r="B11" s="14" t="s">
        <v>21</v>
      </c>
      <c r="C11" s="14"/>
      <c r="D11" s="14"/>
      <c r="E11" s="14"/>
      <c r="F11" s="15">
        <v>300041.88</v>
      </c>
      <c r="G11" s="15">
        <v>291143.08</v>
      </c>
      <c r="H11" s="16">
        <f>G11-F11</f>
        <v>-8898.799999999988</v>
      </c>
      <c r="I11" s="17"/>
      <c r="J11" s="18"/>
    </row>
    <row r="12" spans="2:10" ht="12.75" customHeight="1" outlineLevel="1">
      <c r="B12" s="19">
        <v>1</v>
      </c>
      <c r="C12" s="20" t="s">
        <v>22</v>
      </c>
      <c r="D12" s="20"/>
      <c r="E12" s="20"/>
      <c r="F12" s="21">
        <v>300041.88</v>
      </c>
      <c r="G12" s="21">
        <v>291143.08</v>
      </c>
      <c r="H12" s="21">
        <f>G12-F12</f>
        <v>-8898.799999999988</v>
      </c>
      <c r="I12" s="22"/>
      <c r="J12" s="22"/>
    </row>
    <row r="13" spans="2:10" ht="12.75" customHeight="1" outlineLevel="1">
      <c r="B13" s="23" t="s">
        <v>23</v>
      </c>
      <c r="C13" s="23"/>
      <c r="D13" s="23"/>
      <c r="E13" s="23"/>
      <c r="F13" s="23"/>
      <c r="G13" s="23"/>
      <c r="H13" s="23"/>
      <c r="I13" s="23"/>
      <c r="J13" s="23"/>
    </row>
    <row r="14" spans="2:10" ht="36.75" customHeight="1">
      <c r="B14" s="19">
        <v>2</v>
      </c>
      <c r="C14" s="36" t="s">
        <v>24</v>
      </c>
      <c r="D14" s="36"/>
      <c r="E14" s="36"/>
      <c r="F14" s="22"/>
      <c r="G14" s="22"/>
      <c r="H14" s="22"/>
      <c r="I14" s="24">
        <v>268</v>
      </c>
      <c r="J14" s="22"/>
    </row>
    <row r="15" spans="2:10" ht="36.75" customHeight="1" outlineLevel="1">
      <c r="B15" s="19">
        <v>3</v>
      </c>
      <c r="C15" s="20" t="s">
        <v>25</v>
      </c>
      <c r="D15" s="20"/>
      <c r="E15" s="20"/>
      <c r="F15" s="22"/>
      <c r="G15" s="22"/>
      <c r="H15" s="22"/>
      <c r="I15" s="24">
        <v>268</v>
      </c>
      <c r="J15" s="22"/>
    </row>
    <row r="16" spans="2:10" ht="36.75" customHeight="1">
      <c r="B16" s="19">
        <v>4</v>
      </c>
      <c r="C16" s="36" t="s">
        <v>26</v>
      </c>
      <c r="D16" s="36"/>
      <c r="E16" s="36"/>
      <c r="F16" s="22"/>
      <c r="G16" s="22"/>
      <c r="H16" s="22"/>
      <c r="I16" s="21">
        <v>59979.6</v>
      </c>
      <c r="J16" s="22"/>
    </row>
    <row r="17" spans="2:10" ht="48.75" customHeight="1" outlineLevel="1">
      <c r="B17" s="19">
        <v>5</v>
      </c>
      <c r="C17" s="20" t="s">
        <v>27</v>
      </c>
      <c r="D17" s="20"/>
      <c r="E17" s="20"/>
      <c r="F17" s="22"/>
      <c r="G17" s="22"/>
      <c r="H17" s="22"/>
      <c r="I17" s="21">
        <v>59979.6</v>
      </c>
      <c r="J17" s="22"/>
    </row>
    <row r="18" spans="2:10" ht="24.75" customHeight="1">
      <c r="B18" s="19">
        <v>6</v>
      </c>
      <c r="C18" s="36" t="s">
        <v>28</v>
      </c>
      <c r="D18" s="36"/>
      <c r="E18" s="36"/>
      <c r="F18" s="22"/>
      <c r="G18" s="22"/>
      <c r="H18" s="22"/>
      <c r="I18" s="21">
        <v>8829.72</v>
      </c>
      <c r="J18" s="22"/>
    </row>
    <row r="19" spans="2:10" ht="36.75" customHeight="1" outlineLevel="1">
      <c r="B19" s="19">
        <v>7</v>
      </c>
      <c r="C19" s="20" t="s">
        <v>29</v>
      </c>
      <c r="D19" s="20"/>
      <c r="E19" s="20"/>
      <c r="F19" s="22"/>
      <c r="G19" s="22"/>
      <c r="H19" s="22"/>
      <c r="I19" s="21">
        <v>6633.27</v>
      </c>
      <c r="J19" s="22"/>
    </row>
    <row r="20" spans="2:10" ht="36.75" customHeight="1" outlineLevel="1">
      <c r="B20" s="19">
        <v>8</v>
      </c>
      <c r="C20" s="20" t="s">
        <v>30</v>
      </c>
      <c r="D20" s="20"/>
      <c r="E20" s="20"/>
      <c r="F20" s="22"/>
      <c r="G20" s="22"/>
      <c r="H20" s="22"/>
      <c r="I20" s="21">
        <v>2196.45</v>
      </c>
      <c r="J20" s="22"/>
    </row>
    <row r="21" spans="2:10" ht="36.75" customHeight="1">
      <c r="B21" s="19">
        <v>9</v>
      </c>
      <c r="C21" s="36" t="s">
        <v>31</v>
      </c>
      <c r="D21" s="36"/>
      <c r="E21" s="36"/>
      <c r="F21" s="22"/>
      <c r="G21" s="22"/>
      <c r="H21" s="22"/>
      <c r="I21" s="21">
        <v>96177.28</v>
      </c>
      <c r="J21" s="22"/>
    </row>
    <row r="22" spans="2:10" ht="48.75" customHeight="1" outlineLevel="1">
      <c r="B22" s="19">
        <v>10</v>
      </c>
      <c r="C22" s="20" t="s">
        <v>32</v>
      </c>
      <c r="D22" s="20"/>
      <c r="E22" s="20"/>
      <c r="F22" s="22"/>
      <c r="G22" s="22"/>
      <c r="H22" s="22"/>
      <c r="I22" s="21">
        <v>8197.2</v>
      </c>
      <c r="J22" s="22"/>
    </row>
    <row r="23" spans="2:10" ht="60.75" customHeight="1" outlineLevel="1">
      <c r="B23" s="19">
        <v>11</v>
      </c>
      <c r="C23" s="20" t="s">
        <v>33</v>
      </c>
      <c r="D23" s="20"/>
      <c r="E23" s="20"/>
      <c r="F23" s="22"/>
      <c r="G23" s="22"/>
      <c r="H23" s="22"/>
      <c r="I23" s="21">
        <v>51182.64</v>
      </c>
      <c r="J23" s="22"/>
    </row>
    <row r="24" spans="2:10" ht="36.75" customHeight="1" outlineLevel="1">
      <c r="B24" s="19">
        <v>12</v>
      </c>
      <c r="C24" s="20" t="s">
        <v>34</v>
      </c>
      <c r="D24" s="20"/>
      <c r="E24" s="20"/>
      <c r="F24" s="22"/>
      <c r="G24" s="22"/>
      <c r="H24" s="22"/>
      <c r="I24" s="21">
        <v>6797.44</v>
      </c>
      <c r="J24" s="22"/>
    </row>
    <row r="25" spans="2:10" ht="36.75" customHeight="1" outlineLevel="1">
      <c r="B25" s="19">
        <v>13</v>
      </c>
      <c r="C25" s="20" t="s">
        <v>35</v>
      </c>
      <c r="D25" s="20"/>
      <c r="E25" s="20"/>
      <c r="F25" s="22"/>
      <c r="G25" s="22"/>
      <c r="H25" s="22"/>
      <c r="I25" s="21">
        <v>30000</v>
      </c>
      <c r="J25" s="22"/>
    </row>
    <row r="26" spans="2:10" ht="24.75" customHeight="1">
      <c r="B26" s="19">
        <v>14</v>
      </c>
      <c r="C26" s="36" t="s">
        <v>36</v>
      </c>
      <c r="D26" s="36"/>
      <c r="E26" s="36"/>
      <c r="F26" s="22"/>
      <c r="G26" s="22"/>
      <c r="H26" s="22"/>
      <c r="I26" s="21">
        <v>22392.36</v>
      </c>
      <c r="J26" s="22"/>
    </row>
    <row r="27" spans="2:10" ht="60.75" customHeight="1" outlineLevel="1">
      <c r="B27" s="19">
        <v>15</v>
      </c>
      <c r="C27" s="20" t="s">
        <v>37</v>
      </c>
      <c r="D27" s="20"/>
      <c r="E27" s="20"/>
      <c r="F27" s="22"/>
      <c r="G27" s="22"/>
      <c r="H27" s="22"/>
      <c r="I27" s="21">
        <v>22392.36</v>
      </c>
      <c r="J27" s="22"/>
    </row>
    <row r="28" spans="2:10" ht="24.75" customHeight="1">
      <c r="B28" s="19">
        <v>16</v>
      </c>
      <c r="C28" s="36" t="s">
        <v>38</v>
      </c>
      <c r="D28" s="36"/>
      <c r="E28" s="36"/>
      <c r="F28" s="22"/>
      <c r="G28" s="22"/>
      <c r="H28" s="22"/>
      <c r="I28" s="21">
        <v>85371</v>
      </c>
      <c r="J28" s="22"/>
    </row>
    <row r="29" spans="2:10" ht="36.75" customHeight="1" outlineLevel="1">
      <c r="B29" s="19">
        <v>17</v>
      </c>
      <c r="C29" s="20" t="s">
        <v>39</v>
      </c>
      <c r="D29" s="20"/>
      <c r="E29" s="20"/>
      <c r="F29" s="22"/>
      <c r="G29" s="22"/>
      <c r="H29" s="22"/>
      <c r="I29" s="21">
        <v>73974.84</v>
      </c>
      <c r="J29" s="22"/>
    </row>
    <row r="30" spans="2:10" ht="60.75" customHeight="1" outlineLevel="1">
      <c r="B30" s="19">
        <v>18</v>
      </c>
      <c r="C30" s="20" t="s">
        <v>40</v>
      </c>
      <c r="D30" s="20"/>
      <c r="E30" s="20"/>
      <c r="F30" s="22"/>
      <c r="G30" s="22"/>
      <c r="H30" s="22"/>
      <c r="I30" s="21">
        <v>7997.28</v>
      </c>
      <c r="J30" s="22"/>
    </row>
    <row r="31" spans="2:10" ht="60.75" customHeight="1" outlineLevel="1">
      <c r="B31" s="19">
        <v>19</v>
      </c>
      <c r="C31" s="20" t="s">
        <v>41</v>
      </c>
      <c r="D31" s="20"/>
      <c r="E31" s="20"/>
      <c r="F31" s="22"/>
      <c r="G31" s="22"/>
      <c r="H31" s="22"/>
      <c r="I31" s="21">
        <v>3398.88</v>
      </c>
      <c r="J31" s="22"/>
    </row>
    <row r="32" spans="2:10" ht="12.75" customHeight="1">
      <c r="B32" s="19">
        <v>20</v>
      </c>
      <c r="C32" s="36" t="s">
        <v>42</v>
      </c>
      <c r="D32" s="36"/>
      <c r="E32" s="36"/>
      <c r="F32" s="22"/>
      <c r="G32" s="22"/>
      <c r="H32" s="22"/>
      <c r="I32" s="24">
        <v>650</v>
      </c>
      <c r="J32" s="22"/>
    </row>
    <row r="33" spans="2:10" ht="24.75" customHeight="1" outlineLevel="1" thickBot="1">
      <c r="B33" s="19">
        <v>21</v>
      </c>
      <c r="C33" s="20" t="s">
        <v>43</v>
      </c>
      <c r="D33" s="20"/>
      <c r="E33" s="20"/>
      <c r="F33" s="25"/>
      <c r="G33" s="25"/>
      <c r="H33" s="22"/>
      <c r="I33" s="24">
        <v>650</v>
      </c>
      <c r="J33" s="22"/>
    </row>
    <row r="34" spans="2:10" ht="12.75" customHeight="1" thickBot="1">
      <c r="B34" s="26" t="s">
        <v>44</v>
      </c>
      <c r="C34" s="26"/>
      <c r="D34" s="26"/>
      <c r="E34" s="27"/>
      <c r="F34" s="28">
        <v>300041.88</v>
      </c>
      <c r="G34" s="29">
        <v>291143.08</v>
      </c>
      <c r="H34" s="30">
        <f>G34-F34</f>
        <v>-8898.799999999988</v>
      </c>
      <c r="I34" s="31">
        <v>273667.96</v>
      </c>
      <c r="J34" s="31">
        <f>G34-I34</f>
        <v>17475.119999999995</v>
      </c>
    </row>
    <row r="35" spans="2:10" ht="12.75" customHeight="1">
      <c r="B35" s="32"/>
      <c r="C35" s="32"/>
      <c r="D35" s="32"/>
      <c r="E35" s="32"/>
      <c r="F35" s="33"/>
      <c r="G35" s="33"/>
      <c r="H35" s="34"/>
      <c r="I35" s="34"/>
      <c r="J35" s="34"/>
    </row>
    <row r="36" spans="2:10" ht="12.75" customHeight="1">
      <c r="B36" s="10" t="s">
        <v>45</v>
      </c>
      <c r="C36" s="10"/>
      <c r="D36" s="10"/>
      <c r="E36" s="10"/>
      <c r="F36" s="35">
        <f>F8+J34</f>
        <v>2519.319999999996</v>
      </c>
      <c r="G36" s="33"/>
      <c r="H36" s="34"/>
      <c r="I36" s="34"/>
      <c r="J36" s="34"/>
    </row>
    <row r="37" ht="11.25" customHeight="1"/>
    <row r="38" spans="2:10" ht="11.25" customHeight="1">
      <c r="B38" s="23" t="s">
        <v>46</v>
      </c>
      <c r="C38" s="23"/>
      <c r="D38" s="23"/>
      <c r="E38" s="23"/>
      <c r="F38" s="23"/>
      <c r="G38" s="23"/>
      <c r="H38" s="23"/>
      <c r="I38" s="23"/>
      <c r="J38" s="23"/>
    </row>
    <row r="39" spans="2:10" ht="12.75" customHeight="1">
      <c r="B39" s="22"/>
      <c r="C39" s="36" t="s">
        <v>47</v>
      </c>
      <c r="D39" s="36"/>
      <c r="E39" s="36"/>
      <c r="F39" s="21">
        <v>21485.35</v>
      </c>
      <c r="G39" s="21">
        <v>18334.84</v>
      </c>
      <c r="H39" s="21">
        <f>G39-F39</f>
        <v>-3150.5099999999984</v>
      </c>
      <c r="I39" s="22"/>
      <c r="J39" s="22"/>
    </row>
    <row r="40" spans="2:10" ht="12.75" customHeight="1">
      <c r="B40" s="22"/>
      <c r="C40" s="36" t="s">
        <v>48</v>
      </c>
      <c r="D40" s="36"/>
      <c r="E40" s="36"/>
      <c r="F40" s="21">
        <v>21621.67</v>
      </c>
      <c r="G40" s="21">
        <v>15664.3</v>
      </c>
      <c r="H40" s="21">
        <f>G40-F40</f>
        <v>-5957.369999999999</v>
      </c>
      <c r="I40" s="22"/>
      <c r="J40" s="22"/>
    </row>
    <row r="41" spans="2:10" ht="24.75" customHeight="1">
      <c r="B41" s="22"/>
      <c r="C41" s="36" t="s">
        <v>49</v>
      </c>
      <c r="D41" s="36"/>
      <c r="E41" s="36"/>
      <c r="F41" s="21">
        <v>11246.7</v>
      </c>
      <c r="G41" s="21">
        <v>10082.99</v>
      </c>
      <c r="H41" s="21">
        <f>G41-F41</f>
        <v>-1163.710000000001</v>
      </c>
      <c r="I41" s="22"/>
      <c r="J41" s="22"/>
    </row>
    <row r="42" spans="2:10" ht="12.75" customHeight="1">
      <c r="B42" s="26" t="s">
        <v>44</v>
      </c>
      <c r="C42" s="26"/>
      <c r="D42" s="26"/>
      <c r="E42" s="26"/>
      <c r="F42" s="31">
        <f>F39+F41+F40</f>
        <v>54353.72</v>
      </c>
      <c r="G42" s="31">
        <f>G39+G41+G40</f>
        <v>44082.130000000005</v>
      </c>
      <c r="H42" s="31">
        <f>G42-F42</f>
        <v>-10271.589999999997</v>
      </c>
      <c r="I42" s="37"/>
      <c r="J42" s="37"/>
    </row>
    <row r="43" ht="20.25" customHeight="1"/>
    <row r="44" spans="2:8" ht="21" customHeight="1">
      <c r="B44" s="38" t="s">
        <v>50</v>
      </c>
      <c r="C44" s="38"/>
      <c r="D44" s="38"/>
      <c r="E44" s="38"/>
      <c r="F44" s="38"/>
      <c r="G44" s="38"/>
      <c r="H44" s="38"/>
    </row>
  </sheetData>
  <sheetProtection selectLockedCells="1" selectUnlockedCells="1"/>
  <mergeCells count="37">
    <mergeCell ref="B44:H44"/>
    <mergeCell ref="B36:E36"/>
    <mergeCell ref="B38:J38"/>
    <mergeCell ref="C39:E39"/>
    <mergeCell ref="C40:E40"/>
    <mergeCell ref="C41:E41"/>
    <mergeCell ref="B42:E42"/>
    <mergeCell ref="C29:E29"/>
    <mergeCell ref="C30:E30"/>
    <mergeCell ref="C31:E31"/>
    <mergeCell ref="C32:E32"/>
    <mergeCell ref="C33:E33"/>
    <mergeCell ref="B34:E34"/>
    <mergeCell ref="C23:E23"/>
    <mergeCell ref="C24:E24"/>
    <mergeCell ref="C25:E25"/>
    <mergeCell ref="C26:E26"/>
    <mergeCell ref="C27:E27"/>
    <mergeCell ref="C28:E28"/>
    <mergeCell ref="C17:E17"/>
    <mergeCell ref="C18:E18"/>
    <mergeCell ref="C19:E19"/>
    <mergeCell ref="C20:E20"/>
    <mergeCell ref="C21:E21"/>
    <mergeCell ref="C22:E22"/>
    <mergeCell ref="B11:E11"/>
    <mergeCell ref="C12:E12"/>
    <mergeCell ref="B13:J13"/>
    <mergeCell ref="C14:E14"/>
    <mergeCell ref="C15:E15"/>
    <mergeCell ref="C16:E16"/>
    <mergeCell ref="C1:J1"/>
    <mergeCell ref="B2:J2"/>
    <mergeCell ref="B8:E8"/>
    <mergeCell ref="F8:I8"/>
    <mergeCell ref="C9:E9"/>
    <mergeCell ref="C10:E10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2020-03-24T16:44:52Z</dcterms:modified>
  <cp:category/>
  <cp:version/>
  <cp:contentType/>
  <cp:contentStatus/>
</cp:coreProperties>
</file>