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<sst xmlns="http://schemas.openxmlformats.org/spreadsheetml/2006/main" count="74" uniqueCount="58">
  <si>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ООО "УК на Рабкоровской"</t>
  </si>
  <si>
    <t>ОТЧЕТ ОБ ИСПОЛНЕНИИ ДОГОВОРА УПРАВЛЕНИЯ</t>
  </si>
  <si>
    <t>МКД по адресу: г. Омск, ул. ПОЧТОВАЯ, 4</t>
  </si>
  <si>
    <t>За период: 2019 г.</t>
  </si>
  <si>
    <t>Общая площадь: - 2787,80   м.кв.</t>
  </si>
  <si>
    <t>Тариф:  с 01.01.2019г. по  30.03.2019г. -  17,11   руб. с 01.04.2019г по 31.12.2019г. -  15,10    руб.</t>
  </si>
  <si>
    <t>Остаток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</si>
  <si>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</si>
  <si>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</si>
  <si>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</si>
  <si>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</si>
  <si>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</si>
  <si>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</si>
  <si>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</si>
  <si>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</si>
  <si>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</si>
  <si>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</si>
  <si>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</si>
  <si>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</si>
  <si>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</si>
  <si>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</si>
  <si>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</si>
  <si>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</si>
  <si>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</si>
  <si>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</si>
  <si>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</si>
  <si>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</si>
  <si>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</si>
  <si>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</si>
  <si>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</si>
  <si>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</si>
  <si>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</si>
  <si>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</si>
  <si>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</si>
  <si>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</si>
  <si>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</si>
  <si>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</si>
  <si>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</si>
  <si>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</si>
  <si>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</si>
  <si>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</si>
  <si>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</si>
  <si>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</si>
  <si>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</si>
  <si>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</si>
  <si>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</si>
  <si>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</si>
  <si>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Изготовление и установка песочницы Почтовая 4</t>
  </si>
  <si>
    <t>Обследование</t>
  </si>
  <si>
    <t>Ремонт металл. кровли  4 подъезд МКД Почтовая 4</t>
  </si>
  <si>
    <t>Установка счетчиков ХВС подвал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</si>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</sst>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49</xdr:row>
      <xdr:rowOff>104775</xdr:rowOff>
    </xdr:from>
    <xdr:to>
      <xdr:col>5</xdr:col>
      <xdr:colOff>714375</xdr:colOff>
      <xdr:row>52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2714625" y="16544925"/>
          <a:ext cx="533400" cy="476250"/>
        </a:xfrm>
        <a:custGeom>
          <a:pathLst>
            <a:path h="1602" w="1644">
              <a:moveTo>
                <a:pt x="554" y="428"/>
              </a:moveTo>
              <a:cubicBezTo>
                <a:pt x="417" y="592"/>
                <a:pt x="519" y="617"/>
                <a:pt x="456" y="819"/>
              </a:cubicBezTo>
              <a:cubicBezTo>
                <a:pt x="395" y="1015"/>
                <a:pt x="606" y="1362"/>
                <a:pt x="318" y="1414"/>
              </a:cubicBezTo>
              <a:cubicBezTo>
                <a:pt x="34" y="1464"/>
                <a:pt x="0" y="1232"/>
                <a:pt x="141" y="1125"/>
              </a:cubicBezTo>
              <a:cubicBezTo>
                <a:pt x="291" y="1010"/>
                <a:pt x="585" y="1007"/>
                <a:pt x="693" y="1176"/>
              </a:cubicBezTo>
              <a:cubicBezTo>
                <a:pt x="924" y="1535"/>
                <a:pt x="1135" y="939"/>
                <a:pt x="1246" y="819"/>
              </a:cubicBezTo>
              <a:cubicBezTo>
                <a:pt x="1394" y="656"/>
                <a:pt x="1643" y="453"/>
                <a:pt x="1482" y="292"/>
              </a:cubicBezTo>
              <a:cubicBezTo>
                <a:pt x="1190" y="0"/>
                <a:pt x="1283" y="472"/>
                <a:pt x="1225" y="598"/>
              </a:cubicBezTo>
              <a:cubicBezTo>
                <a:pt x="1145" y="772"/>
                <a:pt x="1289" y="734"/>
                <a:pt x="1147" y="904"/>
              </a:cubicBezTo>
              <a:lnTo>
                <a:pt x="1147" y="1278"/>
              </a:lnTo>
              <a:lnTo>
                <a:pt x="1107" y="1244"/>
              </a:lnTo>
              <a:lnTo>
                <a:pt x="1028" y="1601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K13" sqref="K13"/>
    </sheetView>
  </sheetViews>
  <sheetFormatPr defaultColWidth="10.66015625" defaultRowHeight="11.25" outlineLevelRow="2"/>
  <cols>
    <col min="1" max="1" width="2.33203125" style="33" customWidth="1"/>
    <col min="2" max="5" width="10.5" style="33" customWidth="1"/>
    <col min="6" max="10" width="16.33203125" style="33" customWidth="1"/>
  </cols>
  <sheetData>
    <row r="1" spans="3:10" ht="18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6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5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8" customHeight="1">
      <c r="A9" s="10"/>
      <c r="B9" s="10"/>
      <c r="C9" s="11" t="s">
        <v>6</v>
      </c>
      <c r="D9" s="11"/>
      <c r="E9" s="11"/>
      <c r="F9" s="12">
        <v>79804.77</v>
      </c>
      <c r="G9" s="12"/>
      <c r="H9" s="12"/>
      <c r="I9" s="12"/>
      <c r="J9" s="10"/>
    </row>
    <row r="10" spans="2:10" ht="48.75" customHeight="1">
      <c r="B10" s="13" t="s">
        <v>7</v>
      </c>
      <c r="C10" s="14" t="s">
        <v>8</v>
      </c>
      <c r="D10" s="14"/>
      <c r="E10" s="14"/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</row>
    <row r="11" spans="2:10" ht="12.75" customHeight="1">
      <c r="B11" s="13" t="s">
        <v>14</v>
      </c>
      <c r="C11" s="14" t="s">
        <v>15</v>
      </c>
      <c r="D11" s="14"/>
      <c r="E11" s="14"/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</row>
    <row r="12" spans="2:10" ht="12.75" customHeight="1">
      <c r="B12" s="15" t="s">
        <v>21</v>
      </c>
      <c r="C12" s="15"/>
      <c r="D12" s="15"/>
      <c r="E12" s="15"/>
      <c r="F12" s="16">
        <f>F13+F14</f>
        <v>533700.52</v>
      </c>
      <c r="G12" s="16">
        <f>G13+G14</f>
        <v>533030.47</v>
      </c>
      <c r="H12" s="16">
        <f>G12-F12</f>
        <v>-670.0500000000466</v>
      </c>
      <c r="I12" s="17"/>
      <c r="J12" s="18"/>
    </row>
    <row r="13" spans="2:10" ht="12.75" customHeight="1" outlineLevel="1">
      <c r="B13" s="19">
        <v>1</v>
      </c>
      <c r="C13" s="20" t="s">
        <v>22</v>
      </c>
      <c r="D13" s="20"/>
      <c r="E13" s="20"/>
      <c r="F13" s="21">
        <v>447629.55</v>
      </c>
      <c r="G13" s="21">
        <v>432725</v>
      </c>
      <c r="H13" s="21">
        <f>G13-F13</f>
        <v>-14904.549999999988</v>
      </c>
      <c r="I13" s="22"/>
      <c r="J13" s="22"/>
    </row>
    <row r="14" spans="2:10" ht="24.75" customHeight="1" outlineLevel="2">
      <c r="B14" s="19">
        <v>2</v>
      </c>
      <c r="C14" s="23" t="s">
        <v>23</v>
      </c>
      <c r="D14" s="23"/>
      <c r="E14" s="23"/>
      <c r="F14" s="21">
        <v>86070.97</v>
      </c>
      <c r="G14" s="21">
        <v>100305.47</v>
      </c>
      <c r="H14" s="21">
        <f>G14-F14</f>
        <v>14234.5</v>
      </c>
      <c r="I14" s="22"/>
      <c r="J14" s="22"/>
    </row>
    <row r="15" spans="2:10" ht="12.75" customHeight="1" outlineLevel="2">
      <c r="B15" s="24" t="s">
        <v>24</v>
      </c>
      <c r="C15" s="24"/>
      <c r="D15" s="24"/>
      <c r="E15" s="24"/>
      <c r="F15" s="24"/>
      <c r="G15" s="24"/>
      <c r="H15" s="24"/>
      <c r="I15" s="24"/>
      <c r="J15" s="24"/>
    </row>
    <row r="16" spans="2:10" ht="36.75" customHeight="1">
      <c r="B16" s="19">
        <v>5</v>
      </c>
      <c r="C16" s="23" t="s">
        <v>25</v>
      </c>
      <c r="D16" s="23"/>
      <c r="E16" s="23"/>
      <c r="F16" s="22"/>
      <c r="G16" s="22"/>
      <c r="H16" s="22"/>
      <c r="I16" s="21">
        <v>49335.04</v>
      </c>
      <c r="J16" s="22"/>
    </row>
    <row r="17" spans="2:10" ht="36.75" customHeight="1" outlineLevel="1">
      <c r="B17" s="19">
        <v>6</v>
      </c>
      <c r="C17" s="20" t="s">
        <v>26</v>
      </c>
      <c r="D17" s="20"/>
      <c r="E17" s="20"/>
      <c r="F17" s="22"/>
      <c r="G17" s="22"/>
      <c r="H17" s="22"/>
      <c r="I17" s="21">
        <v>46835.04</v>
      </c>
      <c r="J17" s="22"/>
    </row>
    <row r="18" spans="2:10" ht="36.75" customHeight="1" outlineLevel="1">
      <c r="B18" s="19">
        <v>7</v>
      </c>
      <c r="C18" s="20" t="s">
        <v>27</v>
      </c>
      <c r="D18" s="20"/>
      <c r="E18" s="20"/>
      <c r="F18" s="22"/>
      <c r="G18" s="22"/>
      <c r="H18" s="22"/>
      <c r="I18" s="21">
        <v>2500</v>
      </c>
      <c r="J18" s="22"/>
    </row>
    <row r="19" spans="2:10" ht="36.75" customHeight="1">
      <c r="B19" s="19">
        <v>8</v>
      </c>
      <c r="C19" s="23" t="s">
        <v>28</v>
      </c>
      <c r="D19" s="23"/>
      <c r="E19" s="23"/>
      <c r="F19" s="22"/>
      <c r="G19" s="22"/>
      <c r="H19" s="22"/>
      <c r="I19" s="21">
        <v>100360.8</v>
      </c>
      <c r="J19" s="22"/>
    </row>
    <row r="20" spans="2:10" ht="48.75" customHeight="1" outlineLevel="1">
      <c r="B20" s="19">
        <v>9</v>
      </c>
      <c r="C20" s="20" t="s">
        <v>29</v>
      </c>
      <c r="D20" s="20"/>
      <c r="E20" s="20"/>
      <c r="F20" s="22"/>
      <c r="G20" s="22"/>
      <c r="H20" s="22"/>
      <c r="I20" s="21">
        <v>100360.8</v>
      </c>
      <c r="J20" s="22"/>
    </row>
    <row r="21" spans="2:10" ht="24.75" customHeight="1">
      <c r="B21" s="19">
        <v>10</v>
      </c>
      <c r="C21" s="23" t="s">
        <v>30</v>
      </c>
      <c r="D21" s="23"/>
      <c r="E21" s="23"/>
      <c r="F21" s="22"/>
      <c r="G21" s="22"/>
      <c r="H21" s="22"/>
      <c r="I21" s="21">
        <v>14746.38</v>
      </c>
      <c r="J21" s="22"/>
    </row>
    <row r="22" spans="2:10" ht="36.75" customHeight="1" outlineLevel="1">
      <c r="B22" s="19">
        <v>11</v>
      </c>
      <c r="C22" s="20" t="s">
        <v>31</v>
      </c>
      <c r="D22" s="20"/>
      <c r="E22" s="20"/>
      <c r="F22" s="22"/>
      <c r="G22" s="22"/>
      <c r="H22" s="22"/>
      <c r="I22" s="21">
        <v>11078.13</v>
      </c>
      <c r="J22" s="22"/>
    </row>
    <row r="23" spans="2:10" ht="36.75" customHeight="1" outlineLevel="1">
      <c r="B23" s="19">
        <v>12</v>
      </c>
      <c r="C23" s="20" t="s">
        <v>32</v>
      </c>
      <c r="D23" s="20"/>
      <c r="E23" s="20"/>
      <c r="F23" s="22"/>
      <c r="G23" s="22"/>
      <c r="H23" s="22"/>
      <c r="I23" s="21">
        <v>3668.25</v>
      </c>
      <c r="J23" s="22"/>
    </row>
    <row r="24" spans="2:10" ht="36.75" customHeight="1">
      <c r="B24" s="19">
        <v>13</v>
      </c>
      <c r="C24" s="23" t="s">
        <v>33</v>
      </c>
      <c r="D24" s="23"/>
      <c r="E24" s="23"/>
      <c r="F24" s="22"/>
      <c r="G24" s="22"/>
      <c r="H24" s="22"/>
      <c r="I24" s="21">
        <v>110158.08</v>
      </c>
      <c r="J24" s="22"/>
    </row>
    <row r="25" spans="2:10" ht="48.75" customHeight="1" outlineLevel="1">
      <c r="B25" s="19">
        <v>14</v>
      </c>
      <c r="C25" s="20" t="s">
        <v>34</v>
      </c>
      <c r="D25" s="20"/>
      <c r="E25" s="20"/>
      <c r="F25" s="22"/>
      <c r="G25" s="22"/>
      <c r="H25" s="22"/>
      <c r="I25" s="21">
        <v>13381.44</v>
      </c>
      <c r="J25" s="22"/>
    </row>
    <row r="26" spans="2:10" ht="60.75" customHeight="1" outlineLevel="1">
      <c r="B26" s="19">
        <v>15</v>
      </c>
      <c r="C26" s="20" t="s">
        <v>35</v>
      </c>
      <c r="D26" s="20"/>
      <c r="E26" s="20"/>
      <c r="F26" s="22"/>
      <c r="G26" s="22"/>
      <c r="H26" s="22"/>
      <c r="I26" s="21">
        <v>85306.68</v>
      </c>
      <c r="J26" s="22"/>
    </row>
    <row r="27" spans="2:10" ht="36.75" customHeight="1" outlineLevel="1">
      <c r="B27" s="19">
        <v>16</v>
      </c>
      <c r="C27" s="20" t="s">
        <v>36</v>
      </c>
      <c r="D27" s="20"/>
      <c r="E27" s="20"/>
      <c r="F27" s="22"/>
      <c r="G27" s="22"/>
      <c r="H27" s="22"/>
      <c r="I27" s="21">
        <v>11374.2</v>
      </c>
      <c r="J27" s="22"/>
    </row>
    <row r="28" spans="2:10" ht="24.75" customHeight="1" outlineLevel="1">
      <c r="B28" s="19">
        <v>17</v>
      </c>
      <c r="C28" s="20" t="s">
        <v>37</v>
      </c>
      <c r="D28" s="20"/>
      <c r="E28" s="20"/>
      <c r="F28" s="22"/>
      <c r="G28" s="22"/>
      <c r="H28" s="22"/>
      <c r="I28" s="25">
        <v>95.76</v>
      </c>
      <c r="J28" s="22"/>
    </row>
    <row r="29" spans="2:10" ht="24.75" customHeight="1">
      <c r="B29" s="19">
        <v>18</v>
      </c>
      <c r="C29" s="23" t="s">
        <v>38</v>
      </c>
      <c r="D29" s="23"/>
      <c r="E29" s="23"/>
      <c r="F29" s="22"/>
      <c r="G29" s="22"/>
      <c r="H29" s="22"/>
      <c r="I29" s="21">
        <v>37468.08</v>
      </c>
      <c r="J29" s="22"/>
    </row>
    <row r="30" spans="2:10" ht="60.75" customHeight="1" outlineLevel="1">
      <c r="B30" s="19">
        <v>19</v>
      </c>
      <c r="C30" s="20" t="s">
        <v>39</v>
      </c>
      <c r="D30" s="20"/>
      <c r="E30" s="20"/>
      <c r="F30" s="22"/>
      <c r="G30" s="22"/>
      <c r="H30" s="22"/>
      <c r="I30" s="21">
        <v>37468.08</v>
      </c>
      <c r="J30" s="22"/>
    </row>
    <row r="31" spans="2:10" ht="24.75" customHeight="1">
      <c r="B31" s="19">
        <v>20</v>
      </c>
      <c r="C31" s="23" t="s">
        <v>40</v>
      </c>
      <c r="D31" s="23"/>
      <c r="E31" s="23"/>
      <c r="F31" s="22"/>
      <c r="G31" s="22"/>
      <c r="H31" s="22"/>
      <c r="I31" s="21">
        <v>144519.6</v>
      </c>
      <c r="J31" s="22"/>
    </row>
    <row r="32" spans="2:10" ht="36.75" customHeight="1" outlineLevel="1">
      <c r="B32" s="19">
        <v>21</v>
      </c>
      <c r="C32" s="20" t="s">
        <v>41</v>
      </c>
      <c r="D32" s="20"/>
      <c r="E32" s="20"/>
      <c r="F32" s="22"/>
      <c r="G32" s="22"/>
      <c r="H32" s="22"/>
      <c r="I32" s="21">
        <v>123778.32</v>
      </c>
      <c r="J32" s="22"/>
    </row>
    <row r="33" spans="2:10" ht="60.75" customHeight="1" outlineLevel="1">
      <c r="B33" s="19">
        <v>22</v>
      </c>
      <c r="C33" s="20" t="s">
        <v>42</v>
      </c>
      <c r="D33" s="20"/>
      <c r="E33" s="20"/>
      <c r="F33" s="22"/>
      <c r="G33" s="22"/>
      <c r="H33" s="22"/>
      <c r="I33" s="21">
        <v>15054.12</v>
      </c>
      <c r="J33" s="22"/>
    </row>
    <row r="34" spans="2:10" ht="60.75" customHeight="1" outlineLevel="1">
      <c r="B34" s="19">
        <v>23</v>
      </c>
      <c r="C34" s="20" t="s">
        <v>43</v>
      </c>
      <c r="D34" s="20"/>
      <c r="E34" s="20"/>
      <c r="F34" s="22"/>
      <c r="G34" s="22"/>
      <c r="H34" s="22"/>
      <c r="I34" s="21">
        <v>5687.16</v>
      </c>
      <c r="J34" s="22"/>
    </row>
    <row r="35" spans="2:10" ht="12.75" customHeight="1">
      <c r="B35" s="19">
        <v>24</v>
      </c>
      <c r="C35" s="23" t="s">
        <v>44</v>
      </c>
      <c r="D35" s="23"/>
      <c r="E35" s="23"/>
      <c r="F35" s="22"/>
      <c r="G35" s="22"/>
      <c r="H35" s="22"/>
      <c r="I35" s="21">
        <v>27021.96</v>
      </c>
      <c r="J35" s="22"/>
    </row>
    <row r="36" spans="2:10" ht="36.75" customHeight="1" outlineLevel="1">
      <c r="B36" s="19">
        <v>25</v>
      </c>
      <c r="C36" s="20" t="s">
        <v>45</v>
      </c>
      <c r="D36" s="20"/>
      <c r="E36" s="20"/>
      <c r="F36" s="22"/>
      <c r="G36" s="22"/>
      <c r="H36" s="22"/>
      <c r="I36" s="21">
        <v>27021.96</v>
      </c>
      <c r="J36" s="22"/>
    </row>
    <row r="37" spans="2:10" ht="12.75" customHeight="1">
      <c r="B37" s="19">
        <v>26</v>
      </c>
      <c r="C37" s="23" t="s">
        <v>46</v>
      </c>
      <c r="D37" s="23"/>
      <c r="E37" s="23"/>
      <c r="F37" s="22"/>
      <c r="G37" s="22"/>
      <c r="H37" s="22"/>
      <c r="I37" s="21">
        <v>24626.42</v>
      </c>
      <c r="J37" s="22"/>
    </row>
    <row r="38" spans="2:10" ht="24.75" customHeight="1" outlineLevel="1">
      <c r="B38" s="19">
        <v>27</v>
      </c>
      <c r="C38" s="20" t="s">
        <v>47</v>
      </c>
      <c r="D38" s="20"/>
      <c r="E38" s="20"/>
      <c r="F38" s="22"/>
      <c r="G38" s="22"/>
      <c r="H38" s="22"/>
      <c r="I38" s="21">
        <v>6850</v>
      </c>
      <c r="J38" s="22"/>
    </row>
    <row r="39" spans="2:10" ht="12.75" customHeight="1" outlineLevel="1">
      <c r="B39" s="19">
        <v>28</v>
      </c>
      <c r="C39" s="20" t="s">
        <v>48</v>
      </c>
      <c r="D39" s="20"/>
      <c r="E39" s="20"/>
      <c r="F39" s="22"/>
      <c r="G39" s="22"/>
      <c r="H39" s="22"/>
      <c r="I39" s="21">
        <v>8044.42</v>
      </c>
      <c r="J39" s="22"/>
    </row>
    <row r="40" spans="2:10" ht="24.75" customHeight="1" outlineLevel="1">
      <c r="B40" s="19">
        <v>29</v>
      </c>
      <c r="C40" s="20" t="s">
        <v>49</v>
      </c>
      <c r="D40" s="20"/>
      <c r="E40" s="20"/>
      <c r="F40" s="22"/>
      <c r="G40" s="22"/>
      <c r="H40" s="22"/>
      <c r="I40" s="21">
        <v>2192</v>
      </c>
      <c r="J40" s="22"/>
    </row>
    <row r="41" spans="2:10" ht="24.75" customHeight="1" outlineLevel="1">
      <c r="B41" s="19">
        <v>30</v>
      </c>
      <c r="C41" s="20" t="s">
        <v>50</v>
      </c>
      <c r="D41" s="20"/>
      <c r="E41" s="20"/>
      <c r="F41" s="22"/>
      <c r="G41" s="22"/>
      <c r="H41" s="22"/>
      <c r="I41" s="21">
        <v>7540</v>
      </c>
      <c r="J41" s="22"/>
    </row>
    <row r="42" spans="2:10" ht="12.75" customHeight="1">
      <c r="B42" s="26" t="s">
        <v>51</v>
      </c>
      <c r="C42" s="26"/>
      <c r="D42" s="26"/>
      <c r="E42" s="26"/>
      <c r="F42" s="16">
        <v>533700.52</v>
      </c>
      <c r="G42" s="16">
        <v>533030.47</v>
      </c>
      <c r="H42" s="27">
        <f>G42-F42</f>
        <v>-670.0500000000466</v>
      </c>
      <c r="I42" s="27">
        <v>508236.36</v>
      </c>
      <c r="J42" s="27">
        <f>G42-I42</f>
        <v>24794.109999999986</v>
      </c>
    </row>
    <row r="43" ht="11.25" customHeight="1"/>
    <row r="44" spans="2:6" ht="15.75" customHeight="1">
      <c r="B44" s="28" t="s">
        <v>52</v>
      </c>
      <c r="C44" s="28"/>
      <c r="D44" s="28"/>
      <c r="E44" s="28"/>
      <c r="F44" s="29">
        <f>F9+J42</f>
        <v>104598.87999999999</v>
      </c>
    </row>
    <row r="45" ht="7.5" customHeight="1"/>
    <row r="46" spans="2:10" ht="11.25" customHeight="1">
      <c r="B46" s="24" t="s">
        <v>53</v>
      </c>
      <c r="C46" s="24"/>
      <c r="D46" s="24"/>
      <c r="E46" s="24"/>
      <c r="F46" s="24"/>
      <c r="G46" s="24"/>
      <c r="H46" s="24"/>
      <c r="I46" s="24"/>
      <c r="J46" s="24"/>
    </row>
    <row r="47" spans="2:10" ht="12.75" customHeight="1">
      <c r="B47" s="22"/>
      <c r="C47" s="23" t="s">
        <v>54</v>
      </c>
      <c r="D47" s="23"/>
      <c r="E47" s="23"/>
      <c r="F47" s="21">
        <v>31175.9</v>
      </c>
      <c r="G47" s="21">
        <v>33710.9</v>
      </c>
      <c r="H47" s="21">
        <f>G47-F47</f>
        <v>2535</v>
      </c>
      <c r="I47" s="22"/>
      <c r="J47" s="22"/>
    </row>
    <row r="48" spans="2:10" ht="12.75" customHeight="1">
      <c r="B48" s="22"/>
      <c r="C48" s="23" t="s">
        <v>55</v>
      </c>
      <c r="D48" s="23"/>
      <c r="E48" s="23"/>
      <c r="F48" s="21">
        <v>14392.51</v>
      </c>
      <c r="G48" s="21">
        <v>13689.25</v>
      </c>
      <c r="H48" s="21">
        <f>G48-F48</f>
        <v>-703.2600000000002</v>
      </c>
      <c r="I48" s="22"/>
      <c r="J48" s="22"/>
    </row>
    <row r="49" spans="2:10" ht="24.75" customHeight="1">
      <c r="B49" s="22"/>
      <c r="C49" s="23" t="s">
        <v>56</v>
      </c>
      <c r="D49" s="23"/>
      <c r="E49" s="23"/>
      <c r="F49" s="21">
        <v>17124.58</v>
      </c>
      <c r="G49" s="21">
        <v>14396.35</v>
      </c>
      <c r="H49" s="21">
        <f>G49-F49</f>
        <v>-2728.2300000000014</v>
      </c>
      <c r="I49" s="22"/>
      <c r="J49" s="22"/>
    </row>
    <row r="50" spans="2:10" ht="12.75" customHeight="1">
      <c r="B50" s="26" t="s">
        <v>51</v>
      </c>
      <c r="C50" s="26"/>
      <c r="D50" s="26"/>
      <c r="E50" s="26"/>
      <c r="F50" s="27">
        <f>F47+F49+F48</f>
        <v>62692.990000000005</v>
      </c>
      <c r="G50" s="27">
        <f>G47+G49+G48</f>
        <v>61796.5</v>
      </c>
      <c r="H50" s="30">
        <f>G50-F50</f>
        <v>-896.4900000000052</v>
      </c>
      <c r="I50" s="31"/>
      <c r="J50" s="31"/>
    </row>
    <row r="51" ht="11.25" customHeight="1"/>
    <row r="52" spans="2:7" ht="18" customHeight="1">
      <c r="B52" s="32" t="s">
        <v>57</v>
      </c>
      <c r="C52" s="32"/>
      <c r="D52" s="32"/>
      <c r="E52" s="32"/>
      <c r="F52" s="32"/>
      <c r="G52" s="10"/>
    </row>
  </sheetData>
  <sheetProtection selectLockedCells="1" selectUnlockedCells="1"/>
  <mergeCells count="43">
    <mergeCell ref="C1:J1"/>
    <mergeCell ref="B2:J2"/>
    <mergeCell ref="C9:E9"/>
    <mergeCell ref="F9:I9"/>
    <mergeCell ref="C10:E10"/>
    <mergeCell ref="C11:E11"/>
    <mergeCell ref="B12:E12"/>
    <mergeCell ref="C13:E13"/>
    <mergeCell ref="C14:E14"/>
    <mergeCell ref="B15:J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B50:E50"/>
    <mergeCell ref="B42:E42"/>
    <mergeCell ref="B44:E44"/>
    <mergeCell ref="B46:J46"/>
    <mergeCell ref="C47:E47"/>
    <mergeCell ref="C48:E48"/>
    <mergeCell ref="C49:E49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2020-03-24T17:35:33Z</dcterms:modified>
  <cp:category/>
  <cp:version/>
  <cp:contentType/>
  <cp:contentStatus/>
</cp:coreProperties>
</file>