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C3" i="1" l="1"/>
  <c r="AA22" i="1"/>
  <c r="AA6" i="1" s="1"/>
  <c r="AB22" i="1"/>
  <c r="AB6" i="1" s="1"/>
  <c r="AC22" i="1"/>
  <c r="AC6" i="1" s="1"/>
  <c r="AA23" i="1"/>
  <c r="AA7" i="1" s="1"/>
  <c r="AB23" i="1"/>
  <c r="AB7" i="1" s="1"/>
  <c r="AC23" i="1"/>
  <c r="AC7" i="1" s="1"/>
  <c r="AA24" i="1"/>
  <c r="AA8" i="1" s="1"/>
  <c r="AB24" i="1"/>
  <c r="AB8" i="1" s="1"/>
  <c r="AC24" i="1"/>
  <c r="AC8" i="1" s="1"/>
  <c r="AA25" i="1"/>
  <c r="AA9" i="1" s="1"/>
  <c r="AB25" i="1"/>
  <c r="AB9" i="1" s="1"/>
  <c r="AC25" i="1"/>
  <c r="AC9" i="1" s="1"/>
  <c r="AA26" i="1"/>
  <c r="AA10" i="1" s="1"/>
  <c r="AB26" i="1"/>
  <c r="AB10" i="1" s="1"/>
  <c r="AC26" i="1"/>
  <c r="AC10" i="1" s="1"/>
  <c r="AA27" i="1"/>
  <c r="AA11" i="1" s="1"/>
  <c r="AB27" i="1"/>
  <c r="AB11" i="1" s="1"/>
  <c r="AC27" i="1"/>
  <c r="AC11" i="1" s="1"/>
  <c r="AA28" i="1"/>
  <c r="AA12" i="1" s="1"/>
  <c r="AB28" i="1"/>
  <c r="AB12" i="1" s="1"/>
  <c r="AC28" i="1"/>
  <c r="AC12" i="1" s="1"/>
  <c r="AA29" i="1"/>
  <c r="AA13" i="1" s="1"/>
  <c r="AB29" i="1"/>
  <c r="AB13" i="1" s="1"/>
  <c r="AC29" i="1"/>
  <c r="AC13" i="1" s="1"/>
  <c r="AA30" i="1"/>
  <c r="AA14" i="1" s="1"/>
  <c r="AB30" i="1"/>
  <c r="AB14" i="1" s="1"/>
  <c r="AC30" i="1"/>
  <c r="AC14" i="1" s="1"/>
  <c r="AA31" i="1"/>
  <c r="AA15" i="1" s="1"/>
  <c r="AB31" i="1"/>
  <c r="AB15" i="1" s="1"/>
  <c r="AC31" i="1"/>
  <c r="AC15" i="1" s="1"/>
  <c r="AC21" i="1"/>
  <c r="AC5" i="1" s="1"/>
  <c r="AB21" i="1"/>
  <c r="AB5" i="1" s="1"/>
  <c r="AA21" i="1"/>
  <c r="AA5" i="1" s="1"/>
  <c r="AC19" i="1"/>
  <c r="X6" i="1"/>
  <c r="Y6" i="1"/>
  <c r="Z6" i="1"/>
  <c r="X7" i="1"/>
  <c r="Y7" i="1"/>
  <c r="Z7" i="1"/>
  <c r="X8" i="1"/>
  <c r="Y8" i="1"/>
  <c r="Z8" i="1"/>
  <c r="X9" i="1"/>
  <c r="Y9" i="1"/>
  <c r="Z9" i="1"/>
  <c r="X10" i="1"/>
  <c r="Y10" i="1"/>
  <c r="Z10" i="1"/>
  <c r="X11" i="1"/>
  <c r="Y11" i="1"/>
  <c r="Z11" i="1"/>
  <c r="X12" i="1"/>
  <c r="Y12" i="1"/>
  <c r="Z12" i="1"/>
  <c r="X13" i="1"/>
  <c r="Y13" i="1"/>
  <c r="Z13" i="1"/>
  <c r="X14" i="1"/>
  <c r="Y14" i="1"/>
  <c r="Z14" i="1"/>
  <c r="X15" i="1"/>
  <c r="Y15" i="1"/>
  <c r="Z15" i="1"/>
  <c r="Z5" i="1"/>
  <c r="Y5" i="1"/>
  <c r="X5" i="1"/>
  <c r="U6" i="1"/>
  <c r="V6" i="1"/>
  <c r="W6" i="1"/>
  <c r="U7" i="1"/>
  <c r="V7" i="1"/>
  <c r="W7" i="1"/>
  <c r="U8" i="1"/>
  <c r="V8" i="1"/>
  <c r="W8" i="1"/>
  <c r="U9" i="1"/>
  <c r="V9" i="1"/>
  <c r="W9" i="1"/>
  <c r="U10" i="1"/>
  <c r="V10" i="1"/>
  <c r="W10" i="1"/>
  <c r="U11" i="1"/>
  <c r="V11" i="1"/>
  <c r="W11" i="1"/>
  <c r="U12" i="1"/>
  <c r="V12" i="1"/>
  <c r="W12" i="1"/>
  <c r="U13" i="1"/>
  <c r="V13" i="1"/>
  <c r="W13" i="1"/>
  <c r="U14" i="1"/>
  <c r="V14" i="1"/>
  <c r="W14" i="1"/>
  <c r="U15" i="1"/>
  <c r="V15" i="1"/>
  <c r="W15" i="1"/>
  <c r="W5" i="1"/>
  <c r="V5" i="1"/>
  <c r="U5" i="1"/>
  <c r="R6" i="1"/>
  <c r="S6" i="1"/>
  <c r="T6" i="1"/>
  <c r="R7" i="1"/>
  <c r="S7" i="1"/>
  <c r="T7" i="1"/>
  <c r="R8" i="1"/>
  <c r="S8" i="1"/>
  <c r="T8" i="1"/>
  <c r="R9" i="1"/>
  <c r="S9" i="1"/>
  <c r="T9" i="1"/>
  <c r="R10" i="1"/>
  <c r="S10" i="1"/>
  <c r="T10" i="1"/>
  <c r="R11" i="1"/>
  <c r="S11" i="1"/>
  <c r="T11" i="1"/>
  <c r="R12" i="1"/>
  <c r="S12" i="1"/>
  <c r="T12" i="1"/>
  <c r="R13" i="1"/>
  <c r="S13" i="1"/>
  <c r="T13" i="1"/>
  <c r="R14" i="1"/>
  <c r="S14" i="1"/>
  <c r="T14" i="1"/>
  <c r="R15" i="1"/>
  <c r="S15" i="1"/>
  <c r="T15" i="1"/>
  <c r="T5" i="1"/>
  <c r="S5" i="1"/>
  <c r="R5" i="1"/>
  <c r="O6" i="1"/>
  <c r="P6" i="1"/>
  <c r="Q6" i="1"/>
  <c r="O7" i="1"/>
  <c r="P7" i="1"/>
  <c r="Q7" i="1"/>
  <c r="O8" i="1"/>
  <c r="P8" i="1"/>
  <c r="Q8" i="1"/>
  <c r="O9" i="1"/>
  <c r="P9" i="1"/>
  <c r="Q9" i="1"/>
  <c r="O10" i="1"/>
  <c r="P10" i="1"/>
  <c r="Q10" i="1"/>
  <c r="O11" i="1"/>
  <c r="P11" i="1"/>
  <c r="Q11" i="1"/>
  <c r="O12" i="1"/>
  <c r="P12" i="1"/>
  <c r="Q12" i="1"/>
  <c r="O13" i="1"/>
  <c r="P13" i="1"/>
  <c r="Q13" i="1"/>
  <c r="O14" i="1"/>
  <c r="P14" i="1"/>
  <c r="Q14" i="1"/>
  <c r="O15" i="1"/>
  <c r="P15" i="1"/>
  <c r="Q15" i="1"/>
  <c r="Q5" i="1"/>
  <c r="P5" i="1"/>
  <c r="O5" i="1"/>
  <c r="L6" i="1"/>
  <c r="M6" i="1"/>
  <c r="N6" i="1"/>
  <c r="L7" i="1"/>
  <c r="M7" i="1"/>
  <c r="N7" i="1"/>
  <c r="L8" i="1"/>
  <c r="M8" i="1"/>
  <c r="N8" i="1"/>
  <c r="L9" i="1"/>
  <c r="M9" i="1"/>
  <c r="N9" i="1"/>
  <c r="L10" i="1"/>
  <c r="M10" i="1"/>
  <c r="N10" i="1"/>
  <c r="L11" i="1"/>
  <c r="M11" i="1"/>
  <c r="N11" i="1"/>
  <c r="L12" i="1"/>
  <c r="M12" i="1"/>
  <c r="N12" i="1"/>
  <c r="L13" i="1"/>
  <c r="M13" i="1"/>
  <c r="N13" i="1"/>
  <c r="L14" i="1"/>
  <c r="M14" i="1"/>
  <c r="N14" i="1"/>
  <c r="L15" i="1"/>
  <c r="M15" i="1"/>
  <c r="N15" i="1"/>
  <c r="N5" i="1"/>
  <c r="M5" i="1"/>
  <c r="L5" i="1"/>
  <c r="I6" i="1"/>
  <c r="J6" i="1"/>
  <c r="K6" i="1"/>
  <c r="I7" i="1"/>
  <c r="J7" i="1"/>
  <c r="K7" i="1"/>
  <c r="I8" i="1"/>
  <c r="J8" i="1"/>
  <c r="K8" i="1"/>
  <c r="I9" i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K5" i="1"/>
  <c r="J5" i="1"/>
  <c r="I5" i="1"/>
  <c r="F6" i="1"/>
  <c r="G6" i="1"/>
  <c r="H6" i="1"/>
  <c r="F7" i="1"/>
  <c r="G7" i="1"/>
  <c r="H7" i="1"/>
  <c r="F8" i="1"/>
  <c r="G8" i="1"/>
  <c r="H8" i="1"/>
  <c r="F9" i="1"/>
  <c r="G9" i="1"/>
  <c r="H9" i="1"/>
  <c r="F10" i="1"/>
  <c r="G10" i="1"/>
  <c r="H10" i="1"/>
  <c r="F11" i="1"/>
  <c r="G11" i="1"/>
  <c r="H11" i="1"/>
  <c r="F12" i="1"/>
  <c r="G12" i="1"/>
  <c r="H12" i="1"/>
  <c r="F13" i="1"/>
  <c r="G13" i="1"/>
  <c r="H13" i="1"/>
  <c r="F14" i="1"/>
  <c r="G14" i="1"/>
  <c r="H14" i="1"/>
  <c r="F15" i="1"/>
  <c r="G15" i="1"/>
  <c r="H15" i="1"/>
  <c r="H5" i="1"/>
  <c r="G5" i="1"/>
  <c r="F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E5" i="1"/>
  <c r="D5" i="1"/>
  <c r="C5" i="1"/>
</calcChain>
</file>

<file path=xl/sharedStrings.xml><?xml version="1.0" encoding="utf-8"?>
<sst xmlns="http://schemas.openxmlformats.org/spreadsheetml/2006/main" count="145" uniqueCount="43">
  <si>
    <t>Ремонт подъездов</t>
  </si>
  <si>
    <t>Замена деревянных входных дверей на металлические в подвалы 3, 5, 6, 8 подъездов.</t>
  </si>
  <si>
    <t>Установка электронного таймера включения придомового освещения</t>
  </si>
  <si>
    <t>Ремонт – замена деревянных конструкций выходов на крышу. Сгнили полностью.</t>
  </si>
  <si>
    <t>Установка видеонаблюдения придомовой территории и в подъездах с записью на 30 дней и возможностью просмотра через интернет.</t>
  </si>
  <si>
    <t>Ремонт приподъездных дорожек и лестниц.</t>
  </si>
  <si>
    <t>Дезинсекция подвалов и подъездов от тараканов, мышей и крыс.</t>
  </si>
  <si>
    <t>Обращение в юридическую организацию для попытки оформления квартиры №71 в собственность ТСЖ.</t>
  </si>
  <si>
    <t>Ямочный ремонт проезжей части внутри дворовой территории.</t>
  </si>
  <si>
    <t>за</t>
  </si>
  <si>
    <t>против</t>
  </si>
  <si>
    <t>воздерж</t>
  </si>
  <si>
    <t>кол-во опрошенных</t>
  </si>
  <si>
    <t>подъезд №1</t>
  </si>
  <si>
    <t>подъезд №2</t>
  </si>
  <si>
    <t>подъезд №3</t>
  </si>
  <si>
    <t>подъезд №4</t>
  </si>
  <si>
    <t>подъезд №5</t>
  </si>
  <si>
    <t>подъезд №6</t>
  </si>
  <si>
    <t>подъезд №7</t>
  </si>
  <si>
    <t>подъезд №8</t>
  </si>
  <si>
    <t>Итого по дому</t>
  </si>
  <si>
    <t>№ п/п</t>
  </si>
  <si>
    <t>Вопросы</t>
  </si>
  <si>
    <t>Установка шлагбаума на въезде во двор у 8-го подъезда.</t>
  </si>
  <si>
    <t>Создать сайт ТСЖ</t>
  </si>
  <si>
    <t>Обустройство парковки</t>
  </si>
  <si>
    <t>Установка скамеек во дворе</t>
  </si>
  <si>
    <t>Запретить выгул собак</t>
  </si>
  <si>
    <t>Ваши предложения</t>
  </si>
  <si>
    <t>1. Замена почтовых ящиков</t>
  </si>
  <si>
    <t>2. Обустройство детской 
площадки</t>
  </si>
  <si>
    <t>3. Огородить дворовую
 территорию</t>
  </si>
  <si>
    <t>4. Установить забор между 
домом №66 и №68/1</t>
  </si>
  <si>
    <t>5. Установка пластиковых 
окон в подъезде</t>
  </si>
  <si>
    <t>Очистка подвальных помещ.</t>
  </si>
  <si>
    <t>Обустройство клумб и цветн-в</t>
  </si>
  <si>
    <t>Установка автоматических
ворот с калиткой и 
домофоном в квартиры</t>
  </si>
  <si>
    <t>Ящик для сдачи показаний
счетчиков в ТСЖ</t>
  </si>
  <si>
    <t>Результаты проведенного опроса в процентном соотношении</t>
  </si>
  <si>
    <t>Результаты проведенного опроса в натуральных величинах</t>
  </si>
  <si>
    <t>6. Замена стояков ГВС, ХВС
 и канализации</t>
  </si>
  <si>
    <t>Установка ловушек – уловителей в канализационные колодцы.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</si>
</sst>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42" xfId="0" applyFont="1" applyBorder="1" applyAlignment="1">
      <alignment horizontal="justify"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 wrapText="1"/>
    </xf>
    <xf numFmtId="0" fontId="1" fillId="0" borderId="43" xfId="0" applyFont="1" applyBorder="1" applyAlignment="1">
      <alignment vertical="center" wrapText="1"/>
    </xf>
    <xf numFmtId="0" fontId="2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9" fontId="1" fillId="0" borderId="35" xfId="0" applyNumberFormat="1" applyFont="1" applyBorder="1" applyAlignment="1">
      <alignment horizontal="center" vertical="center"/>
    </xf>
    <xf numFmtId="9" fontId="1" fillId="0" borderId="19" xfId="0" applyNumberFormat="1" applyFont="1" applyBorder="1" applyAlignment="1">
      <alignment horizontal="center" vertical="center"/>
    </xf>
    <xf numFmtId="9" fontId="1" fillId="0" borderId="20" xfId="0" applyNumberFormat="1" applyFont="1" applyBorder="1" applyAlignment="1">
      <alignment horizontal="center" vertical="center"/>
    </xf>
    <xf numFmtId="9" fontId="1" fillId="2" borderId="18" xfId="0" applyNumberFormat="1" applyFont="1" applyFill="1" applyBorder="1" applyAlignment="1">
      <alignment horizontal="center" vertical="center"/>
    </xf>
    <xf numFmtId="9" fontId="1" fillId="2" borderId="19" xfId="0" applyNumberFormat="1" applyFont="1" applyFill="1" applyBorder="1" applyAlignment="1">
      <alignment horizontal="center" vertical="center"/>
    </xf>
    <xf numFmtId="9" fontId="1" fillId="2" borderId="20" xfId="0" applyNumberFormat="1" applyFont="1" applyFill="1" applyBorder="1" applyAlignment="1">
      <alignment horizontal="center" vertical="center"/>
    </xf>
    <xf numFmtId="9" fontId="1" fillId="0" borderId="18" xfId="0" applyNumberFormat="1" applyFont="1" applyBorder="1" applyAlignment="1">
      <alignment horizontal="center" vertical="center"/>
    </xf>
    <xf numFmtId="9" fontId="1" fillId="2" borderId="35" xfId="0" applyNumberFormat="1" applyFont="1" applyFill="1" applyBorder="1" applyAlignment="1">
      <alignment horizontal="center" vertical="center"/>
    </xf>
    <xf numFmtId="9" fontId="1" fillId="0" borderId="40" xfId="0" applyNumberFormat="1" applyFont="1" applyBorder="1" applyAlignment="1">
      <alignment horizontal="center" vertical="center"/>
    </xf>
    <xf numFmtId="9" fontId="1" fillId="0" borderId="36" xfId="0" applyNumberFormat="1" applyFont="1" applyBorder="1" applyAlignment="1">
      <alignment horizontal="center" vertical="center"/>
    </xf>
    <xf numFmtId="9" fontId="1" fillId="0" borderId="10" xfId="0" applyNumberFormat="1" applyFont="1" applyBorder="1" applyAlignment="1">
      <alignment horizontal="center" vertical="center"/>
    </xf>
    <xf numFmtId="9" fontId="1" fillId="0" borderId="11" xfId="0" applyNumberFormat="1" applyFont="1" applyBorder="1" applyAlignment="1">
      <alignment horizontal="center" vertical="center"/>
    </xf>
    <xf numFmtId="9" fontId="1" fillId="2" borderId="17" xfId="0" applyNumberFormat="1" applyFont="1" applyFill="1" applyBorder="1" applyAlignment="1">
      <alignment horizontal="center" vertical="center"/>
    </xf>
    <xf numFmtId="9" fontId="1" fillId="2" borderId="10" xfId="0" applyNumberFormat="1" applyFont="1" applyFill="1" applyBorder="1" applyAlignment="1">
      <alignment horizontal="center" vertical="center"/>
    </xf>
    <xf numFmtId="9" fontId="1" fillId="2" borderId="11" xfId="0" applyNumberFormat="1" applyFont="1" applyFill="1" applyBorder="1" applyAlignment="1">
      <alignment horizontal="center" vertical="center"/>
    </xf>
    <xf numFmtId="9" fontId="1" fillId="0" borderId="17" xfId="0" applyNumberFormat="1" applyFont="1" applyBorder="1" applyAlignment="1">
      <alignment horizontal="center" vertical="center"/>
    </xf>
    <xf numFmtId="9" fontId="1" fillId="2" borderId="36" xfId="0" applyNumberFormat="1" applyFont="1" applyFill="1" applyBorder="1" applyAlignment="1">
      <alignment horizontal="center" vertical="center"/>
    </xf>
    <xf numFmtId="9" fontId="1" fillId="0" borderId="12" xfId="0" applyNumberFormat="1" applyFont="1" applyBorder="1" applyAlignment="1">
      <alignment horizontal="center" vertical="center"/>
    </xf>
    <xf numFmtId="9" fontId="1" fillId="0" borderId="13" xfId="0" applyNumberFormat="1" applyFont="1" applyBorder="1" applyAlignment="1">
      <alignment horizontal="center" vertical="center"/>
    </xf>
    <xf numFmtId="9" fontId="1" fillId="0" borderId="37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>
      <alignment horizontal="center" vertical="center"/>
    </xf>
    <xf numFmtId="9" fontId="1" fillId="0" borderId="23" xfId="0" applyNumberFormat="1" applyFont="1" applyBorder="1" applyAlignment="1">
      <alignment horizontal="center" vertical="center"/>
    </xf>
    <xf numFmtId="9" fontId="1" fillId="2" borderId="22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9" fontId="1" fillId="2" borderId="23" xfId="0" applyNumberFormat="1" applyFont="1" applyFill="1" applyBorder="1" applyAlignment="1">
      <alignment horizontal="center" vertical="center"/>
    </xf>
    <xf numFmtId="9" fontId="1" fillId="0" borderId="22" xfId="0" applyNumberFormat="1" applyFont="1" applyBorder="1" applyAlignment="1">
      <alignment horizontal="center" vertical="center"/>
    </xf>
    <xf numFmtId="9" fontId="1" fillId="2" borderId="37" xfId="0" applyNumberFormat="1" applyFont="1" applyFill="1" applyBorder="1" applyAlignment="1">
      <alignment horizontal="center" vertical="center"/>
    </xf>
    <xf numFmtId="9" fontId="1" fillId="0" borderId="16" xfId="0" applyNumberFormat="1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0" xfId="0" applyFont="1"/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2" fillId="0" borderId="38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36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37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39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40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/>
    </xf>
    <xf numFmtId="0" fontId="1" fillId="0" borderId="46" xfId="0" applyFont="1" applyBorder="1" applyAlignment="1">
      <alignment horizontal="left" vertical="top"/>
    </xf>
    <xf numFmtId="0" fontId="1" fillId="0" borderId="32" xfId="0" applyFont="1" applyBorder="1" applyAlignment="1">
      <alignment horizontal="left" vertical="top"/>
    </xf>
    <xf numFmtId="0" fontId="1" fillId="0" borderId="47" xfId="0" applyFont="1" applyBorder="1" applyAlignment="1">
      <alignment horizontal="left" vertical="top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38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9" fontId="1" fillId="2" borderId="39" xfId="0" applyNumberFormat="1" applyFont="1" applyFill="1" applyBorder="1" applyAlignment="1">
      <alignment horizontal="center" vertical="center"/>
    </xf>
    <xf numFmtId="9" fontId="1" fillId="2" borderId="12" xfId="0" applyNumberFormat="1" applyFont="1" applyFill="1" applyBorder="1" applyAlignment="1">
      <alignment horizontal="center" vertical="center"/>
    </xf>
    <xf numFmtId="9" fontId="1" fillId="2" borderId="1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1"/>
  <sheetViews>
    <sheetView tabSelected="1" zoomScale="70" zoomScaleNormal="70" workbookViewId="0">
      <selection sqref="A1:AC41"/>
    </sheetView>
  </sheetViews>
  <sheetFormatPr defaultRowHeight="15" x14ac:dyDescent="0.25"/>
  <cols>
    <col min="2" max="2" width="44.85546875" customWidth="1"/>
    <col min="4" max="4" width="10.5703125" customWidth="1"/>
    <col min="7" max="7" width="10.5703125" customWidth="1"/>
    <col min="10" max="10" width="10.7109375" customWidth="1"/>
    <col min="13" max="13" width="11" customWidth="1"/>
    <col min="16" max="16" width="11.140625" customWidth="1"/>
    <col min="19" max="19" width="10.7109375" customWidth="1"/>
    <col min="22" max="22" width="11.28515625" customWidth="1"/>
    <col min="25" max="25" width="11" customWidth="1"/>
    <col min="28" max="28" width="10.7109375" customWidth="1"/>
  </cols>
  <sheetData>
    <row r="1" spans="1:29" ht="27" thickBot="1" x14ac:dyDescent="0.45">
      <c r="A1" s="5" t="s">
        <v>39</v>
      </c>
    </row>
    <row r="2" spans="1:29" ht="16.5" thickBot="1" x14ac:dyDescent="0.3">
      <c r="A2" s="128" t="s">
        <v>22</v>
      </c>
      <c r="B2" s="128" t="s">
        <v>23</v>
      </c>
      <c r="C2" s="122" t="s">
        <v>13</v>
      </c>
      <c r="D2" s="123"/>
      <c r="E2" s="124"/>
      <c r="F2" s="125" t="s">
        <v>14</v>
      </c>
      <c r="G2" s="126"/>
      <c r="H2" s="127"/>
      <c r="I2" s="122" t="s">
        <v>15</v>
      </c>
      <c r="J2" s="123"/>
      <c r="K2" s="124"/>
      <c r="L2" s="125" t="s">
        <v>16</v>
      </c>
      <c r="M2" s="126"/>
      <c r="N2" s="127"/>
      <c r="O2" s="122" t="s">
        <v>17</v>
      </c>
      <c r="P2" s="123"/>
      <c r="Q2" s="124"/>
      <c r="R2" s="125" t="s">
        <v>18</v>
      </c>
      <c r="S2" s="126"/>
      <c r="T2" s="127"/>
      <c r="U2" s="122" t="s">
        <v>19</v>
      </c>
      <c r="V2" s="123"/>
      <c r="W2" s="124"/>
      <c r="X2" s="125" t="s">
        <v>20</v>
      </c>
      <c r="Y2" s="126"/>
      <c r="Z2" s="127"/>
      <c r="AA2" s="122" t="s">
        <v>21</v>
      </c>
      <c r="AB2" s="123"/>
      <c r="AC2" s="124"/>
    </row>
    <row r="3" spans="1:29" ht="16.5" thickBot="1" x14ac:dyDescent="0.3">
      <c r="A3" s="129"/>
      <c r="B3" s="129"/>
      <c r="C3" s="112" t="s">
        <v>12</v>
      </c>
      <c r="D3" s="113"/>
      <c r="E3" s="19">
        <v>11</v>
      </c>
      <c r="F3" s="115" t="s">
        <v>12</v>
      </c>
      <c r="G3" s="116"/>
      <c r="H3" s="20">
        <v>9</v>
      </c>
      <c r="I3" s="112" t="s">
        <v>12</v>
      </c>
      <c r="J3" s="113"/>
      <c r="K3" s="19">
        <v>7</v>
      </c>
      <c r="L3" s="115" t="s">
        <v>12</v>
      </c>
      <c r="M3" s="116"/>
      <c r="N3" s="20">
        <v>4</v>
      </c>
      <c r="O3" s="112" t="s">
        <v>12</v>
      </c>
      <c r="P3" s="113"/>
      <c r="Q3" s="19">
        <v>6</v>
      </c>
      <c r="R3" s="115" t="s">
        <v>12</v>
      </c>
      <c r="S3" s="116"/>
      <c r="T3" s="20">
        <v>10</v>
      </c>
      <c r="U3" s="112" t="s">
        <v>12</v>
      </c>
      <c r="V3" s="113"/>
      <c r="W3" s="19">
        <v>5</v>
      </c>
      <c r="X3" s="115" t="s">
        <v>12</v>
      </c>
      <c r="Y3" s="116"/>
      <c r="Z3" s="20">
        <v>8</v>
      </c>
      <c r="AA3" s="112" t="s">
        <v>12</v>
      </c>
      <c r="AB3" s="113"/>
      <c r="AC3" s="19">
        <f>E3+H3+K3+N3+Q3+T3+W3+Z3</f>
        <v>60</v>
      </c>
    </row>
    <row r="4" spans="1:29" ht="16.5" thickBot="1" x14ac:dyDescent="0.3">
      <c r="A4" s="130"/>
      <c r="B4" s="130"/>
      <c r="C4" s="6" t="s">
        <v>9</v>
      </c>
      <c r="D4" s="7" t="s">
        <v>10</v>
      </c>
      <c r="E4" s="8" t="s">
        <v>11</v>
      </c>
      <c r="F4" s="9" t="s">
        <v>9</v>
      </c>
      <c r="G4" s="10" t="s">
        <v>10</v>
      </c>
      <c r="H4" s="11" t="s">
        <v>11</v>
      </c>
      <c r="I4" s="6" t="s">
        <v>9</v>
      </c>
      <c r="J4" s="7" t="s">
        <v>10</v>
      </c>
      <c r="K4" s="8" t="s">
        <v>11</v>
      </c>
      <c r="L4" s="9" t="s">
        <v>9</v>
      </c>
      <c r="M4" s="10" t="s">
        <v>10</v>
      </c>
      <c r="N4" s="11" t="s">
        <v>11</v>
      </c>
      <c r="O4" s="6" t="s">
        <v>9</v>
      </c>
      <c r="P4" s="7" t="s">
        <v>10</v>
      </c>
      <c r="Q4" s="8" t="s">
        <v>11</v>
      </c>
      <c r="R4" s="9" t="s">
        <v>9</v>
      </c>
      <c r="S4" s="10" t="s">
        <v>10</v>
      </c>
      <c r="T4" s="11" t="s">
        <v>11</v>
      </c>
      <c r="U4" s="6" t="s">
        <v>9</v>
      </c>
      <c r="V4" s="7" t="s">
        <v>10</v>
      </c>
      <c r="W4" s="8" t="s">
        <v>11</v>
      </c>
      <c r="X4" s="9" t="s">
        <v>9</v>
      </c>
      <c r="Y4" s="10" t="s">
        <v>10</v>
      </c>
      <c r="Z4" s="11" t="s">
        <v>11</v>
      </c>
      <c r="AA4" s="6" t="s">
        <v>9</v>
      </c>
      <c r="AB4" s="12" t="s">
        <v>10</v>
      </c>
      <c r="AC4" s="8" t="s">
        <v>11</v>
      </c>
    </row>
    <row r="5" spans="1:29" ht="15.75" x14ac:dyDescent="0.25">
      <c r="A5" s="131">
        <v>1</v>
      </c>
      <c r="B5" s="2" t="s">
        <v>0</v>
      </c>
      <c r="C5" s="22">
        <f>C21/$E$3</f>
        <v>1</v>
      </c>
      <c r="D5" s="23">
        <f>D21/$E$3</f>
        <v>0</v>
      </c>
      <c r="E5" s="24">
        <f>E21/$E$3</f>
        <v>0</v>
      </c>
      <c r="F5" s="25">
        <f>F21/$H$3</f>
        <v>1</v>
      </c>
      <c r="G5" s="26">
        <f>G21/$H$3</f>
        <v>0</v>
      </c>
      <c r="H5" s="27">
        <f>H21/$H$3</f>
        <v>0</v>
      </c>
      <c r="I5" s="28">
        <f>I21/$K$3</f>
        <v>0.8571428571428571</v>
      </c>
      <c r="J5" s="23">
        <f>J21/$K$3</f>
        <v>0</v>
      </c>
      <c r="K5" s="24">
        <f>K21/$K$3</f>
        <v>0.14285714285714285</v>
      </c>
      <c r="L5" s="25">
        <f>L21/$N$3</f>
        <v>1</v>
      </c>
      <c r="M5" s="26">
        <f>M21/$N$3</f>
        <v>0.5</v>
      </c>
      <c r="N5" s="27">
        <f>N21/$N$3</f>
        <v>0</v>
      </c>
      <c r="O5" s="28">
        <f>O21/$Q$3</f>
        <v>1</v>
      </c>
      <c r="P5" s="23">
        <f>P21/$Q$3</f>
        <v>0</v>
      </c>
      <c r="Q5" s="24">
        <f>Q21/$Q$3</f>
        <v>0</v>
      </c>
      <c r="R5" s="25">
        <f>R21/$T$3</f>
        <v>0.8</v>
      </c>
      <c r="S5" s="26">
        <f>S21/$T$3</f>
        <v>0.2</v>
      </c>
      <c r="T5" s="27">
        <f>T21/$T$3</f>
        <v>0</v>
      </c>
      <c r="U5" s="28">
        <f>U21/$W$3</f>
        <v>1</v>
      </c>
      <c r="V5" s="23">
        <f>V21/$W$3</f>
        <v>0</v>
      </c>
      <c r="W5" s="24">
        <f>W21/$W$3</f>
        <v>0</v>
      </c>
      <c r="X5" s="25">
        <f>X21/$Z$3</f>
        <v>0.75</v>
      </c>
      <c r="Y5" s="26">
        <f>Y21/$Z$3</f>
        <v>0.125</v>
      </c>
      <c r="Z5" s="29">
        <f>Z21/$Z$3</f>
        <v>0.125</v>
      </c>
      <c r="AA5" s="134">
        <f>AA21/$AC$3</f>
        <v>0.91666666666666663</v>
      </c>
      <c r="AB5" s="23">
        <f>AB21/$AC$3</f>
        <v>8.3333333333333329E-2</v>
      </c>
      <c r="AC5" s="30">
        <f>AC21/$AC$3</f>
        <v>3.3333333333333333E-2</v>
      </c>
    </row>
    <row r="6" spans="1:29" ht="47.25" x14ac:dyDescent="0.25">
      <c r="A6" s="21">
        <v>2</v>
      </c>
      <c r="B6" s="1" t="s">
        <v>1</v>
      </c>
      <c r="C6" s="31">
        <f t="shared" ref="C6:E6" si="0">C22/$E$3</f>
        <v>0.18181818181818182</v>
      </c>
      <c r="D6" s="32">
        <f t="shared" si="0"/>
        <v>0.81818181818181823</v>
      </c>
      <c r="E6" s="33">
        <f t="shared" si="0"/>
        <v>0</v>
      </c>
      <c r="F6" s="34">
        <f t="shared" ref="F6:H6" si="1">F22/$H$3</f>
        <v>0.22222222222222221</v>
      </c>
      <c r="G6" s="35">
        <f t="shared" si="1"/>
        <v>0.55555555555555558</v>
      </c>
      <c r="H6" s="36">
        <f t="shared" si="1"/>
        <v>0.22222222222222221</v>
      </c>
      <c r="I6" s="37">
        <f t="shared" ref="I6:K6" si="2">I22/$K$3</f>
        <v>0.42857142857142855</v>
      </c>
      <c r="J6" s="32">
        <f t="shared" si="2"/>
        <v>0.5714285714285714</v>
      </c>
      <c r="K6" s="33">
        <f t="shared" si="2"/>
        <v>0</v>
      </c>
      <c r="L6" s="34">
        <f t="shared" ref="L6:N6" si="3">L22/$N$3</f>
        <v>0.25</v>
      </c>
      <c r="M6" s="35">
        <f t="shared" si="3"/>
        <v>0.75</v>
      </c>
      <c r="N6" s="36">
        <f t="shared" si="3"/>
        <v>0.5</v>
      </c>
      <c r="O6" s="37">
        <f t="shared" ref="O6:Q6" si="4">O22/$Q$3</f>
        <v>0.33333333333333331</v>
      </c>
      <c r="P6" s="32">
        <f t="shared" si="4"/>
        <v>0.5</v>
      </c>
      <c r="Q6" s="33">
        <f t="shared" si="4"/>
        <v>0.16666666666666666</v>
      </c>
      <c r="R6" s="34">
        <f t="shared" ref="R6:T6" si="5">R22/$T$3</f>
        <v>0.7</v>
      </c>
      <c r="S6" s="35">
        <f t="shared" si="5"/>
        <v>0.2</v>
      </c>
      <c r="T6" s="36">
        <f t="shared" si="5"/>
        <v>0.1</v>
      </c>
      <c r="U6" s="37">
        <f t="shared" ref="U6:W6" si="6">U22/$W$3</f>
        <v>0.6</v>
      </c>
      <c r="V6" s="32">
        <f t="shared" si="6"/>
        <v>0.4</v>
      </c>
      <c r="W6" s="33">
        <f t="shared" si="6"/>
        <v>0</v>
      </c>
      <c r="X6" s="34">
        <f t="shared" ref="X6:Z6" si="7">X22/$Z$3</f>
        <v>0.25</v>
      </c>
      <c r="Y6" s="35">
        <f t="shared" si="7"/>
        <v>0.5</v>
      </c>
      <c r="Z6" s="38">
        <f t="shared" si="7"/>
        <v>0.25</v>
      </c>
      <c r="AA6" s="39">
        <f t="shared" ref="AA6:AC6" si="8">AA22/$AC$3</f>
        <v>0.36666666666666664</v>
      </c>
      <c r="AB6" s="32">
        <f t="shared" si="8"/>
        <v>0.53333333333333333</v>
      </c>
      <c r="AC6" s="40">
        <f t="shared" si="8"/>
        <v>0.13333333333333333</v>
      </c>
    </row>
    <row r="7" spans="1:29" ht="31.5" x14ac:dyDescent="0.25">
      <c r="A7" s="21">
        <v>3</v>
      </c>
      <c r="B7" s="3" t="s">
        <v>2</v>
      </c>
      <c r="C7" s="31">
        <f t="shared" ref="C7:E7" si="9">C23/$E$3</f>
        <v>0.18181818181818182</v>
      </c>
      <c r="D7" s="32">
        <f t="shared" si="9"/>
        <v>0.81818181818181823</v>
      </c>
      <c r="E7" s="33">
        <f t="shared" si="9"/>
        <v>0</v>
      </c>
      <c r="F7" s="34">
        <f t="shared" ref="F7:H7" si="10">F23/$H$3</f>
        <v>0.44444444444444442</v>
      </c>
      <c r="G7" s="35">
        <f t="shared" si="10"/>
        <v>0.44444444444444442</v>
      </c>
      <c r="H7" s="36">
        <f t="shared" si="10"/>
        <v>0.1111111111111111</v>
      </c>
      <c r="I7" s="37">
        <f t="shared" ref="I7:K7" si="11">I23/$K$3</f>
        <v>0.5714285714285714</v>
      </c>
      <c r="J7" s="32">
        <f t="shared" si="11"/>
        <v>0.42857142857142855</v>
      </c>
      <c r="K7" s="33">
        <f t="shared" si="11"/>
        <v>0</v>
      </c>
      <c r="L7" s="34">
        <f t="shared" ref="L7:N7" si="12">L23/$N$3</f>
        <v>0.5</v>
      </c>
      <c r="M7" s="35">
        <f t="shared" si="12"/>
        <v>0.5</v>
      </c>
      <c r="N7" s="36">
        <f t="shared" si="12"/>
        <v>0.5</v>
      </c>
      <c r="O7" s="37">
        <f t="shared" ref="O7:Q7" si="13">O23/$Q$3</f>
        <v>0.5</v>
      </c>
      <c r="P7" s="32">
        <f t="shared" si="13"/>
        <v>0.33333333333333331</v>
      </c>
      <c r="Q7" s="33">
        <f t="shared" si="13"/>
        <v>0.16666666666666666</v>
      </c>
      <c r="R7" s="34">
        <f t="shared" ref="R7:T7" si="14">R23/$T$3</f>
        <v>0.5</v>
      </c>
      <c r="S7" s="35">
        <f t="shared" si="14"/>
        <v>0.4</v>
      </c>
      <c r="T7" s="36">
        <f t="shared" si="14"/>
        <v>0.1</v>
      </c>
      <c r="U7" s="37">
        <f t="shared" ref="U7:W7" si="15">U23/$W$3</f>
        <v>0.8</v>
      </c>
      <c r="V7" s="32">
        <f t="shared" si="15"/>
        <v>0</v>
      </c>
      <c r="W7" s="33">
        <f t="shared" si="15"/>
        <v>0.2</v>
      </c>
      <c r="X7" s="34">
        <f t="shared" ref="X7:Z7" si="16">X23/$Z$3</f>
        <v>0.625</v>
      </c>
      <c r="Y7" s="35">
        <f t="shared" si="16"/>
        <v>0.25</v>
      </c>
      <c r="Z7" s="38">
        <f t="shared" si="16"/>
        <v>0.125</v>
      </c>
      <c r="AA7" s="39">
        <f t="shared" ref="AA7:AC7" si="17">AA23/$AC$3</f>
        <v>0.48333333333333334</v>
      </c>
      <c r="AB7" s="32">
        <f t="shared" si="17"/>
        <v>0.43333333333333335</v>
      </c>
      <c r="AC7" s="40">
        <f t="shared" si="17"/>
        <v>0.11666666666666667</v>
      </c>
    </row>
    <row r="8" spans="1:29" ht="31.5" x14ac:dyDescent="0.25">
      <c r="A8" s="132">
        <v>4</v>
      </c>
      <c r="B8" s="3" t="s">
        <v>3</v>
      </c>
      <c r="C8" s="31">
        <f t="shared" ref="C8:E8" si="18">C24/$E$3</f>
        <v>1</v>
      </c>
      <c r="D8" s="32">
        <f t="shared" si="18"/>
        <v>0</v>
      </c>
      <c r="E8" s="33">
        <f t="shared" si="18"/>
        <v>0</v>
      </c>
      <c r="F8" s="34">
        <f t="shared" ref="F8:H8" si="19">F24/$H$3</f>
        <v>1</v>
      </c>
      <c r="G8" s="35">
        <f t="shared" si="19"/>
        <v>0</v>
      </c>
      <c r="H8" s="36">
        <f t="shared" si="19"/>
        <v>0</v>
      </c>
      <c r="I8" s="37">
        <f t="shared" ref="I8:K8" si="20">I24/$K$3</f>
        <v>0.8571428571428571</v>
      </c>
      <c r="J8" s="32">
        <f t="shared" si="20"/>
        <v>0.14285714285714285</v>
      </c>
      <c r="K8" s="33">
        <f t="shared" si="20"/>
        <v>0</v>
      </c>
      <c r="L8" s="34">
        <f t="shared" ref="L8:N8" si="21">L24/$N$3</f>
        <v>1.5</v>
      </c>
      <c r="M8" s="35">
        <f t="shared" si="21"/>
        <v>0</v>
      </c>
      <c r="N8" s="36">
        <f t="shared" si="21"/>
        <v>0</v>
      </c>
      <c r="O8" s="37">
        <f t="shared" ref="O8:Q8" si="22">O24/$Q$3</f>
        <v>0.66666666666666663</v>
      </c>
      <c r="P8" s="32">
        <f t="shared" si="22"/>
        <v>0</v>
      </c>
      <c r="Q8" s="33">
        <f t="shared" si="22"/>
        <v>0.33333333333333331</v>
      </c>
      <c r="R8" s="34">
        <f t="shared" ref="R8:T8" si="23">R24/$T$3</f>
        <v>0.9</v>
      </c>
      <c r="S8" s="35">
        <f t="shared" si="23"/>
        <v>0.1</v>
      </c>
      <c r="T8" s="36">
        <f t="shared" si="23"/>
        <v>0</v>
      </c>
      <c r="U8" s="37">
        <f t="shared" ref="U8:W8" si="24">U24/$W$3</f>
        <v>0.8</v>
      </c>
      <c r="V8" s="32">
        <f t="shared" si="24"/>
        <v>0.2</v>
      </c>
      <c r="W8" s="33">
        <f t="shared" si="24"/>
        <v>0</v>
      </c>
      <c r="X8" s="34">
        <f t="shared" ref="X8:Z8" si="25">X24/$Z$3</f>
        <v>1</v>
      </c>
      <c r="Y8" s="35">
        <f t="shared" si="25"/>
        <v>0</v>
      </c>
      <c r="Z8" s="38">
        <f t="shared" si="25"/>
        <v>0</v>
      </c>
      <c r="AA8" s="135">
        <f t="shared" ref="AA8:AC8" si="26">AA24/$AC$3</f>
        <v>0.95</v>
      </c>
      <c r="AB8" s="32">
        <f t="shared" si="26"/>
        <v>0.05</v>
      </c>
      <c r="AC8" s="40">
        <f t="shared" si="26"/>
        <v>3.3333333333333333E-2</v>
      </c>
    </row>
    <row r="9" spans="1:29" ht="63" x14ac:dyDescent="0.25">
      <c r="A9" s="21">
        <v>5</v>
      </c>
      <c r="B9" s="3" t="s">
        <v>4</v>
      </c>
      <c r="C9" s="31">
        <f t="shared" ref="C9:E9" si="27">C25/$E$3</f>
        <v>0.45454545454545453</v>
      </c>
      <c r="D9" s="32">
        <f t="shared" si="27"/>
        <v>0.54545454545454541</v>
      </c>
      <c r="E9" s="33">
        <f t="shared" si="27"/>
        <v>0</v>
      </c>
      <c r="F9" s="34">
        <f t="shared" ref="F9:H9" si="28">F25/$H$3</f>
        <v>0.22222222222222221</v>
      </c>
      <c r="G9" s="35">
        <f t="shared" si="28"/>
        <v>0.66666666666666663</v>
      </c>
      <c r="H9" s="36">
        <f t="shared" si="28"/>
        <v>0.1111111111111111</v>
      </c>
      <c r="I9" s="37">
        <f t="shared" ref="I9:K9" si="29">I25/$K$3</f>
        <v>0.5714285714285714</v>
      </c>
      <c r="J9" s="32">
        <f t="shared" si="29"/>
        <v>0.42857142857142855</v>
      </c>
      <c r="K9" s="33">
        <f t="shared" si="29"/>
        <v>0</v>
      </c>
      <c r="L9" s="34">
        <f t="shared" ref="L9:N9" si="30">L25/$N$3</f>
        <v>0.5</v>
      </c>
      <c r="M9" s="35">
        <f t="shared" si="30"/>
        <v>0.5</v>
      </c>
      <c r="N9" s="36">
        <f t="shared" si="30"/>
        <v>0.5</v>
      </c>
      <c r="O9" s="37">
        <f t="shared" ref="O9:Q9" si="31">O25/$Q$3</f>
        <v>0.33333333333333331</v>
      </c>
      <c r="P9" s="32">
        <f t="shared" si="31"/>
        <v>0.5</v>
      </c>
      <c r="Q9" s="33">
        <f t="shared" si="31"/>
        <v>0.16666666666666666</v>
      </c>
      <c r="R9" s="34">
        <f t="shared" ref="R9:T9" si="32">R25/$T$3</f>
        <v>0.2</v>
      </c>
      <c r="S9" s="35">
        <f t="shared" si="32"/>
        <v>0.8</v>
      </c>
      <c r="T9" s="36">
        <f t="shared" si="32"/>
        <v>0</v>
      </c>
      <c r="U9" s="37">
        <f t="shared" ref="U9:W9" si="33">U25/$W$3</f>
        <v>0.4</v>
      </c>
      <c r="V9" s="32">
        <f t="shared" si="33"/>
        <v>0.6</v>
      </c>
      <c r="W9" s="33">
        <f t="shared" si="33"/>
        <v>0</v>
      </c>
      <c r="X9" s="34">
        <f t="shared" ref="X9:Z9" si="34">X25/$Z$3</f>
        <v>0.5</v>
      </c>
      <c r="Y9" s="35">
        <f t="shared" si="34"/>
        <v>0.25</v>
      </c>
      <c r="Z9" s="38">
        <f t="shared" si="34"/>
        <v>0.25</v>
      </c>
      <c r="AA9" s="39">
        <f t="shared" ref="AA9:AC9" si="35">AA25/$AC$3</f>
        <v>0.38333333333333336</v>
      </c>
      <c r="AB9" s="32">
        <f t="shared" si="35"/>
        <v>0.55000000000000004</v>
      </c>
      <c r="AC9" s="40">
        <f t="shared" si="35"/>
        <v>0.1</v>
      </c>
    </row>
    <row r="10" spans="1:29" ht="15.75" x14ac:dyDescent="0.25">
      <c r="A10" s="132">
        <v>6</v>
      </c>
      <c r="B10" s="3" t="s">
        <v>5</v>
      </c>
      <c r="C10" s="31">
        <f t="shared" ref="C10:E10" si="36">C26/$E$3</f>
        <v>1</v>
      </c>
      <c r="D10" s="32">
        <f t="shared" si="36"/>
        <v>0</v>
      </c>
      <c r="E10" s="33">
        <f t="shared" si="36"/>
        <v>0</v>
      </c>
      <c r="F10" s="34">
        <f t="shared" ref="F10:H10" si="37">F26/$H$3</f>
        <v>0.88888888888888884</v>
      </c>
      <c r="G10" s="35">
        <f t="shared" si="37"/>
        <v>0.1111111111111111</v>
      </c>
      <c r="H10" s="36">
        <f t="shared" si="37"/>
        <v>0</v>
      </c>
      <c r="I10" s="37">
        <f t="shared" ref="I10:K10" si="38">I26/$K$3</f>
        <v>0.42857142857142855</v>
      </c>
      <c r="J10" s="32">
        <f t="shared" si="38"/>
        <v>0.5714285714285714</v>
      </c>
      <c r="K10" s="33">
        <f t="shared" si="38"/>
        <v>0</v>
      </c>
      <c r="L10" s="34">
        <f t="shared" ref="L10:N10" si="39">L26/$N$3</f>
        <v>1</v>
      </c>
      <c r="M10" s="35">
        <f t="shared" si="39"/>
        <v>0</v>
      </c>
      <c r="N10" s="36">
        <f t="shared" si="39"/>
        <v>0.5</v>
      </c>
      <c r="O10" s="37">
        <f t="shared" ref="O10:Q10" si="40">O26/$Q$3</f>
        <v>0.83333333333333337</v>
      </c>
      <c r="P10" s="32">
        <f t="shared" si="40"/>
        <v>0</v>
      </c>
      <c r="Q10" s="33">
        <f t="shared" si="40"/>
        <v>0.16666666666666666</v>
      </c>
      <c r="R10" s="34">
        <f t="shared" ref="R10:T10" si="41">R26/$T$3</f>
        <v>0.7</v>
      </c>
      <c r="S10" s="35">
        <f t="shared" si="41"/>
        <v>0.2</v>
      </c>
      <c r="T10" s="36">
        <f t="shared" si="41"/>
        <v>0.1</v>
      </c>
      <c r="U10" s="37">
        <f t="shared" ref="U10:W10" si="42">U26/$W$3</f>
        <v>1</v>
      </c>
      <c r="V10" s="32">
        <f t="shared" si="42"/>
        <v>0</v>
      </c>
      <c r="W10" s="33">
        <f t="shared" si="42"/>
        <v>0</v>
      </c>
      <c r="X10" s="34">
        <f t="shared" ref="X10:Z10" si="43">X26/$Z$3</f>
        <v>0.75</v>
      </c>
      <c r="Y10" s="35">
        <f t="shared" si="43"/>
        <v>0</v>
      </c>
      <c r="Z10" s="38">
        <f t="shared" si="43"/>
        <v>0.25</v>
      </c>
      <c r="AA10" s="135">
        <f t="shared" ref="AA10:AC10" si="44">AA26/$AC$3</f>
        <v>0.81666666666666665</v>
      </c>
      <c r="AB10" s="32">
        <f t="shared" si="44"/>
        <v>0.11666666666666667</v>
      </c>
      <c r="AC10" s="40">
        <f t="shared" si="44"/>
        <v>0.1</v>
      </c>
    </row>
    <row r="11" spans="1:29" ht="31.5" x14ac:dyDescent="0.25">
      <c r="A11" s="21">
        <v>7</v>
      </c>
      <c r="B11" s="3" t="s">
        <v>6</v>
      </c>
      <c r="C11" s="31">
        <f t="shared" ref="C11:E11" si="45">C27/$E$3</f>
        <v>0.90909090909090906</v>
      </c>
      <c r="D11" s="32">
        <f t="shared" si="45"/>
        <v>0</v>
      </c>
      <c r="E11" s="33">
        <f t="shared" si="45"/>
        <v>9.0909090909090912E-2</v>
      </c>
      <c r="F11" s="34">
        <f t="shared" ref="F11:H11" si="46">F27/$H$3</f>
        <v>0.33333333333333331</v>
      </c>
      <c r="G11" s="35">
        <f t="shared" si="46"/>
        <v>0.55555555555555558</v>
      </c>
      <c r="H11" s="36">
        <f t="shared" si="46"/>
        <v>0.1111111111111111</v>
      </c>
      <c r="I11" s="37">
        <f t="shared" ref="I11:K11" si="47">I27/$K$3</f>
        <v>0.14285714285714285</v>
      </c>
      <c r="J11" s="32">
        <f t="shared" si="47"/>
        <v>0.8571428571428571</v>
      </c>
      <c r="K11" s="33">
        <f t="shared" si="47"/>
        <v>0</v>
      </c>
      <c r="L11" s="34">
        <f t="shared" ref="L11:N11" si="48">L27/$N$3</f>
        <v>0.5</v>
      </c>
      <c r="M11" s="35">
        <f t="shared" si="48"/>
        <v>0.25</v>
      </c>
      <c r="N11" s="36">
        <f t="shared" si="48"/>
        <v>0.75</v>
      </c>
      <c r="O11" s="37">
        <f t="shared" ref="O11:Q11" si="49">O27/$Q$3</f>
        <v>0.5</v>
      </c>
      <c r="P11" s="32">
        <f t="shared" si="49"/>
        <v>0.16666666666666666</v>
      </c>
      <c r="Q11" s="33">
        <f t="shared" si="49"/>
        <v>0.33333333333333331</v>
      </c>
      <c r="R11" s="34">
        <f t="shared" ref="R11:T11" si="50">R27/$T$3</f>
        <v>0.6</v>
      </c>
      <c r="S11" s="35">
        <f t="shared" si="50"/>
        <v>0.3</v>
      </c>
      <c r="T11" s="36">
        <f t="shared" si="50"/>
        <v>0.1</v>
      </c>
      <c r="U11" s="37">
        <f t="shared" ref="U11:W11" si="51">U27/$W$3</f>
        <v>0.8</v>
      </c>
      <c r="V11" s="32">
        <f t="shared" si="51"/>
        <v>0.2</v>
      </c>
      <c r="W11" s="33">
        <f t="shared" si="51"/>
        <v>0</v>
      </c>
      <c r="X11" s="34">
        <f t="shared" ref="X11:Z11" si="52">X27/$Z$3</f>
        <v>0.375</v>
      </c>
      <c r="Y11" s="35">
        <f t="shared" si="52"/>
        <v>0.375</v>
      </c>
      <c r="Z11" s="38">
        <f t="shared" si="52"/>
        <v>0.25</v>
      </c>
      <c r="AA11" s="39">
        <f t="shared" ref="AA11:AC11" si="53">AA27/$AC$3</f>
        <v>0.53333333333333333</v>
      </c>
      <c r="AB11" s="32">
        <f t="shared" si="53"/>
        <v>0.33333333333333331</v>
      </c>
      <c r="AC11" s="40">
        <f t="shared" si="53"/>
        <v>0.16666666666666666</v>
      </c>
    </row>
    <row r="12" spans="1:29" ht="47.25" x14ac:dyDescent="0.25">
      <c r="A12" s="132">
        <v>8</v>
      </c>
      <c r="B12" s="3" t="s">
        <v>7</v>
      </c>
      <c r="C12" s="31">
        <f t="shared" ref="C12:E12" si="54">C28/$E$3</f>
        <v>0.54545454545454541</v>
      </c>
      <c r="D12" s="32">
        <f t="shared" si="54"/>
        <v>0.45454545454545453</v>
      </c>
      <c r="E12" s="33">
        <f t="shared" si="54"/>
        <v>0</v>
      </c>
      <c r="F12" s="34">
        <f t="shared" ref="F12:H12" si="55">F28/$H$3</f>
        <v>0.77777777777777779</v>
      </c>
      <c r="G12" s="35">
        <f t="shared" si="55"/>
        <v>0</v>
      </c>
      <c r="H12" s="36">
        <f t="shared" si="55"/>
        <v>0.22222222222222221</v>
      </c>
      <c r="I12" s="37">
        <f t="shared" ref="I12:K12" si="56">I28/$K$3</f>
        <v>0.8571428571428571</v>
      </c>
      <c r="J12" s="32">
        <f t="shared" si="56"/>
        <v>0.14285714285714285</v>
      </c>
      <c r="K12" s="33">
        <f t="shared" si="56"/>
        <v>0</v>
      </c>
      <c r="L12" s="34">
        <f t="shared" ref="L12:N12" si="57">L28/$N$3</f>
        <v>1</v>
      </c>
      <c r="M12" s="35">
        <f t="shared" si="57"/>
        <v>0.5</v>
      </c>
      <c r="N12" s="36">
        <f t="shared" si="57"/>
        <v>0</v>
      </c>
      <c r="O12" s="37">
        <f t="shared" ref="O12:Q12" si="58">O28/$Q$3</f>
        <v>0.66666666666666663</v>
      </c>
      <c r="P12" s="32">
        <f t="shared" si="58"/>
        <v>0</v>
      </c>
      <c r="Q12" s="33">
        <f t="shared" si="58"/>
        <v>0.33333333333333331</v>
      </c>
      <c r="R12" s="34">
        <f t="shared" ref="R12:T12" si="59">R28/$T$3</f>
        <v>0.6</v>
      </c>
      <c r="S12" s="35">
        <f t="shared" si="59"/>
        <v>0.3</v>
      </c>
      <c r="T12" s="36">
        <f t="shared" si="59"/>
        <v>0.1</v>
      </c>
      <c r="U12" s="37">
        <f t="shared" ref="U12:W12" si="60">U28/$W$3</f>
        <v>0.6</v>
      </c>
      <c r="V12" s="32">
        <f t="shared" si="60"/>
        <v>0.2</v>
      </c>
      <c r="W12" s="33">
        <f t="shared" si="60"/>
        <v>0.2</v>
      </c>
      <c r="X12" s="34">
        <f t="shared" ref="X12:Z12" si="61">X28/$Z$3</f>
        <v>0.5</v>
      </c>
      <c r="Y12" s="35">
        <f t="shared" si="61"/>
        <v>0.25</v>
      </c>
      <c r="Z12" s="38">
        <f t="shared" si="61"/>
        <v>0.25</v>
      </c>
      <c r="AA12" s="135">
        <f t="shared" ref="AA12:AC12" si="62">AA28/$AC$3</f>
        <v>0.66666666666666663</v>
      </c>
      <c r="AB12" s="32">
        <f t="shared" si="62"/>
        <v>0.23333333333333334</v>
      </c>
      <c r="AC12" s="40">
        <f t="shared" si="62"/>
        <v>0.13333333333333333</v>
      </c>
    </row>
    <row r="13" spans="1:29" ht="31.5" x14ac:dyDescent="0.25">
      <c r="A13" s="132">
        <v>9</v>
      </c>
      <c r="B13" s="3" t="s">
        <v>8</v>
      </c>
      <c r="C13" s="31">
        <f t="shared" ref="C13:E13" si="63">C29/$E$3</f>
        <v>1</v>
      </c>
      <c r="D13" s="32">
        <f t="shared" si="63"/>
        <v>0</v>
      </c>
      <c r="E13" s="33">
        <f t="shared" si="63"/>
        <v>0</v>
      </c>
      <c r="F13" s="34">
        <f t="shared" ref="F13:H13" si="64">F29/$H$3</f>
        <v>0.77777777777777779</v>
      </c>
      <c r="G13" s="35">
        <f t="shared" si="64"/>
        <v>0.1111111111111111</v>
      </c>
      <c r="H13" s="36">
        <f t="shared" si="64"/>
        <v>0.1111111111111111</v>
      </c>
      <c r="I13" s="37">
        <f t="shared" ref="I13:K13" si="65">I29/$K$3</f>
        <v>0.7142857142857143</v>
      </c>
      <c r="J13" s="32">
        <f t="shared" si="65"/>
        <v>0.2857142857142857</v>
      </c>
      <c r="K13" s="33">
        <f t="shared" si="65"/>
        <v>0</v>
      </c>
      <c r="L13" s="34">
        <f t="shared" ref="L13:N13" si="66">L29/$N$3</f>
        <v>1</v>
      </c>
      <c r="M13" s="35">
        <f t="shared" si="66"/>
        <v>0.5</v>
      </c>
      <c r="N13" s="36">
        <f t="shared" si="66"/>
        <v>0</v>
      </c>
      <c r="O13" s="37">
        <f t="shared" ref="O13:Q13" si="67">O29/$Q$3</f>
        <v>0.83333333333333337</v>
      </c>
      <c r="P13" s="32">
        <f t="shared" si="67"/>
        <v>0</v>
      </c>
      <c r="Q13" s="33">
        <f t="shared" si="67"/>
        <v>0.16666666666666666</v>
      </c>
      <c r="R13" s="34">
        <f t="shared" ref="R13:T13" si="68">R29/$T$3</f>
        <v>0.8</v>
      </c>
      <c r="S13" s="35">
        <f t="shared" si="68"/>
        <v>0.2</v>
      </c>
      <c r="T13" s="36">
        <f t="shared" si="68"/>
        <v>0</v>
      </c>
      <c r="U13" s="37">
        <f t="shared" ref="U13:W13" si="69">U29/$W$3</f>
        <v>1</v>
      </c>
      <c r="V13" s="32">
        <f t="shared" si="69"/>
        <v>0</v>
      </c>
      <c r="W13" s="33">
        <f t="shared" si="69"/>
        <v>0</v>
      </c>
      <c r="X13" s="34">
        <f t="shared" ref="X13:Z13" si="70">X29/$Z$3</f>
        <v>0.875</v>
      </c>
      <c r="Y13" s="35">
        <f t="shared" si="70"/>
        <v>0</v>
      </c>
      <c r="Z13" s="38">
        <f t="shared" si="70"/>
        <v>0.125</v>
      </c>
      <c r="AA13" s="135">
        <f t="shared" ref="AA13:AC13" si="71">AA29/$AC$3</f>
        <v>0.8666666666666667</v>
      </c>
      <c r="AB13" s="32">
        <f t="shared" si="71"/>
        <v>0.11666666666666667</v>
      </c>
      <c r="AC13" s="40">
        <f t="shared" si="71"/>
        <v>0.05</v>
      </c>
    </row>
    <row r="14" spans="1:29" ht="31.5" x14ac:dyDescent="0.25">
      <c r="A14" s="132">
        <v>10</v>
      </c>
      <c r="B14" s="3" t="s">
        <v>24</v>
      </c>
      <c r="C14" s="31">
        <f t="shared" ref="C14:E14" si="72">C30/$E$3</f>
        <v>0</v>
      </c>
      <c r="D14" s="32">
        <f t="shared" si="72"/>
        <v>1</v>
      </c>
      <c r="E14" s="33">
        <f t="shared" si="72"/>
        <v>0</v>
      </c>
      <c r="F14" s="34">
        <f t="shared" ref="F14:H14" si="73">F30/$H$3</f>
        <v>0.22222222222222221</v>
      </c>
      <c r="G14" s="35">
        <f t="shared" si="73"/>
        <v>0.55555555555555558</v>
      </c>
      <c r="H14" s="36">
        <f t="shared" si="73"/>
        <v>0.22222222222222221</v>
      </c>
      <c r="I14" s="37">
        <f t="shared" ref="I14:K14" si="74">I30/$K$3</f>
        <v>0.14285714285714285</v>
      </c>
      <c r="J14" s="32">
        <f t="shared" si="74"/>
        <v>0.7142857142857143</v>
      </c>
      <c r="K14" s="33">
        <f t="shared" si="74"/>
        <v>0.14285714285714285</v>
      </c>
      <c r="L14" s="34">
        <f t="shared" ref="L14:N14" si="75">L30/$N$3</f>
        <v>1</v>
      </c>
      <c r="M14" s="35">
        <f t="shared" si="75"/>
        <v>0.5</v>
      </c>
      <c r="N14" s="36">
        <f t="shared" si="75"/>
        <v>0</v>
      </c>
      <c r="O14" s="37">
        <f t="shared" ref="O14:Q14" si="76">O30/$Q$3</f>
        <v>0</v>
      </c>
      <c r="P14" s="32">
        <f t="shared" si="76"/>
        <v>0.83333333333333337</v>
      </c>
      <c r="Q14" s="33">
        <f t="shared" si="76"/>
        <v>0.16666666666666666</v>
      </c>
      <c r="R14" s="34">
        <f t="shared" ref="R14:T14" si="77">R30/$T$3</f>
        <v>0.2</v>
      </c>
      <c r="S14" s="35">
        <f t="shared" si="77"/>
        <v>0.8</v>
      </c>
      <c r="T14" s="36">
        <f t="shared" si="77"/>
        <v>0</v>
      </c>
      <c r="U14" s="37">
        <f t="shared" ref="U14:W14" si="78">U30/$W$3</f>
        <v>0.4</v>
      </c>
      <c r="V14" s="32">
        <f t="shared" si="78"/>
        <v>0.6</v>
      </c>
      <c r="W14" s="33">
        <f t="shared" si="78"/>
        <v>0</v>
      </c>
      <c r="X14" s="34">
        <f t="shared" ref="X14:Z14" si="79">X30/$Z$3</f>
        <v>0.5</v>
      </c>
      <c r="Y14" s="35">
        <f t="shared" si="79"/>
        <v>0.375</v>
      </c>
      <c r="Z14" s="38">
        <f t="shared" si="79"/>
        <v>0.125</v>
      </c>
      <c r="AA14" s="39">
        <f t="shared" ref="AA14:AC14" si="80">AA30/$AC$3</f>
        <v>0.25</v>
      </c>
      <c r="AB14" s="35">
        <f t="shared" si="80"/>
        <v>0.7</v>
      </c>
      <c r="AC14" s="40">
        <f t="shared" si="80"/>
        <v>8.3333333333333329E-2</v>
      </c>
    </row>
    <row r="15" spans="1:29" ht="32.25" thickBot="1" x14ac:dyDescent="0.3">
      <c r="A15" s="133">
        <v>11</v>
      </c>
      <c r="B15" s="4" t="s">
        <v>42</v>
      </c>
      <c r="C15" s="41">
        <f t="shared" ref="C15:E15" si="81">C31/$E$3</f>
        <v>0.90909090909090906</v>
      </c>
      <c r="D15" s="42">
        <f t="shared" si="81"/>
        <v>9.0909090909090912E-2</v>
      </c>
      <c r="E15" s="43">
        <f t="shared" si="81"/>
        <v>0</v>
      </c>
      <c r="F15" s="44">
        <f t="shared" ref="F15:H15" si="82">F31/$H$3</f>
        <v>0.44444444444444442</v>
      </c>
      <c r="G15" s="45">
        <f t="shared" si="82"/>
        <v>0.44444444444444442</v>
      </c>
      <c r="H15" s="46">
        <f t="shared" si="82"/>
        <v>0.1111111111111111</v>
      </c>
      <c r="I15" s="47">
        <f t="shared" ref="I15:K15" si="83">I31/$K$3</f>
        <v>0.8571428571428571</v>
      </c>
      <c r="J15" s="42">
        <f t="shared" si="83"/>
        <v>0.14285714285714285</v>
      </c>
      <c r="K15" s="43">
        <f t="shared" si="83"/>
        <v>0</v>
      </c>
      <c r="L15" s="44">
        <f t="shared" ref="L15:N15" si="84">L31/$N$3</f>
        <v>0.75</v>
      </c>
      <c r="M15" s="45">
        <f t="shared" si="84"/>
        <v>0</v>
      </c>
      <c r="N15" s="46">
        <f t="shared" si="84"/>
        <v>0.75</v>
      </c>
      <c r="O15" s="47">
        <f t="shared" ref="O15:Q15" si="85">O31/$Q$3</f>
        <v>0.33333333333333331</v>
      </c>
      <c r="P15" s="42">
        <f t="shared" si="85"/>
        <v>0.33333333333333331</v>
      </c>
      <c r="Q15" s="43">
        <f t="shared" si="85"/>
        <v>0.33333333333333331</v>
      </c>
      <c r="R15" s="44">
        <f t="shared" ref="R15:T15" si="86">R31/$T$3</f>
        <v>0.7</v>
      </c>
      <c r="S15" s="45">
        <f t="shared" si="86"/>
        <v>0.2</v>
      </c>
      <c r="T15" s="46">
        <f t="shared" si="86"/>
        <v>0.1</v>
      </c>
      <c r="U15" s="47">
        <f t="shared" ref="U15:W15" si="87">U31/$W$3</f>
        <v>0.6</v>
      </c>
      <c r="V15" s="42">
        <f t="shared" si="87"/>
        <v>0.4</v>
      </c>
      <c r="W15" s="43">
        <f t="shared" si="87"/>
        <v>0</v>
      </c>
      <c r="X15" s="44">
        <f t="shared" ref="X15:Z15" si="88">X31/$Z$3</f>
        <v>0.75</v>
      </c>
      <c r="Y15" s="45">
        <f t="shared" si="88"/>
        <v>0.125</v>
      </c>
      <c r="Z15" s="48">
        <f t="shared" si="88"/>
        <v>0.125</v>
      </c>
      <c r="AA15" s="136">
        <f t="shared" ref="AA15:AC15" si="89">AA31/$AC$3</f>
        <v>0.68333333333333335</v>
      </c>
      <c r="AB15" s="42">
        <f t="shared" si="89"/>
        <v>0.21666666666666667</v>
      </c>
      <c r="AC15" s="49">
        <f t="shared" si="89"/>
        <v>0.13333333333333333</v>
      </c>
    </row>
    <row r="17" spans="1:29" ht="27" thickBot="1" x14ac:dyDescent="0.45">
      <c r="A17" s="5" t="s">
        <v>40</v>
      </c>
    </row>
    <row r="18" spans="1:29" ht="16.5" thickBot="1" x14ac:dyDescent="0.3">
      <c r="A18" s="128" t="s">
        <v>22</v>
      </c>
      <c r="B18" s="128" t="s">
        <v>23</v>
      </c>
      <c r="C18" s="112" t="s">
        <v>13</v>
      </c>
      <c r="D18" s="113"/>
      <c r="E18" s="114"/>
      <c r="F18" s="115" t="s">
        <v>14</v>
      </c>
      <c r="G18" s="116"/>
      <c r="H18" s="117"/>
      <c r="I18" s="112" t="s">
        <v>15</v>
      </c>
      <c r="J18" s="113"/>
      <c r="K18" s="114"/>
      <c r="L18" s="115" t="s">
        <v>16</v>
      </c>
      <c r="M18" s="116"/>
      <c r="N18" s="117"/>
      <c r="O18" s="112" t="s">
        <v>17</v>
      </c>
      <c r="P18" s="113"/>
      <c r="Q18" s="114"/>
      <c r="R18" s="115" t="s">
        <v>18</v>
      </c>
      <c r="S18" s="116"/>
      <c r="T18" s="117"/>
      <c r="U18" s="112" t="s">
        <v>19</v>
      </c>
      <c r="V18" s="113"/>
      <c r="W18" s="114"/>
      <c r="X18" s="115" t="s">
        <v>20</v>
      </c>
      <c r="Y18" s="116"/>
      <c r="Z18" s="117"/>
      <c r="AA18" s="112" t="s">
        <v>21</v>
      </c>
      <c r="AB18" s="113"/>
      <c r="AC18" s="114"/>
    </row>
    <row r="19" spans="1:29" ht="16.5" thickBot="1" x14ac:dyDescent="0.3">
      <c r="A19" s="129"/>
      <c r="B19" s="129"/>
      <c r="C19" s="118" t="s">
        <v>12</v>
      </c>
      <c r="D19" s="119"/>
      <c r="E19" s="14">
        <v>11</v>
      </c>
      <c r="F19" s="120" t="s">
        <v>12</v>
      </c>
      <c r="G19" s="121"/>
      <c r="H19" s="16">
        <v>9</v>
      </c>
      <c r="I19" s="118" t="s">
        <v>12</v>
      </c>
      <c r="J19" s="119"/>
      <c r="K19" s="14">
        <v>7</v>
      </c>
      <c r="L19" s="120" t="s">
        <v>12</v>
      </c>
      <c r="M19" s="121"/>
      <c r="N19" s="16">
        <v>6</v>
      </c>
      <c r="O19" s="118" t="s">
        <v>12</v>
      </c>
      <c r="P19" s="119"/>
      <c r="Q19" s="14">
        <v>6</v>
      </c>
      <c r="R19" s="120" t="s">
        <v>12</v>
      </c>
      <c r="S19" s="121"/>
      <c r="T19" s="16">
        <v>10</v>
      </c>
      <c r="U19" s="118" t="s">
        <v>12</v>
      </c>
      <c r="V19" s="119"/>
      <c r="W19" s="14">
        <v>5</v>
      </c>
      <c r="X19" s="120" t="s">
        <v>12</v>
      </c>
      <c r="Y19" s="121"/>
      <c r="Z19" s="16">
        <v>8</v>
      </c>
      <c r="AA19" s="118" t="s">
        <v>12</v>
      </c>
      <c r="AB19" s="119"/>
      <c r="AC19" s="14">
        <f>E19+H19+K19+N19+Q19+T19+W19+Z19</f>
        <v>62</v>
      </c>
    </row>
    <row r="20" spans="1:29" ht="16.5" thickBot="1" x14ac:dyDescent="0.3">
      <c r="A20" s="130"/>
      <c r="B20" s="130"/>
      <c r="C20" s="13" t="s">
        <v>9</v>
      </c>
      <c r="D20" s="7" t="s">
        <v>10</v>
      </c>
      <c r="E20" s="14" t="s">
        <v>11</v>
      </c>
      <c r="F20" s="15" t="s">
        <v>9</v>
      </c>
      <c r="G20" s="10" t="s">
        <v>10</v>
      </c>
      <c r="H20" s="16" t="s">
        <v>11</v>
      </c>
      <c r="I20" s="13" t="s">
        <v>9</v>
      </c>
      <c r="J20" s="7" t="s">
        <v>10</v>
      </c>
      <c r="K20" s="14" t="s">
        <v>11</v>
      </c>
      <c r="L20" s="17" t="s">
        <v>9</v>
      </c>
      <c r="M20" s="18" t="s">
        <v>10</v>
      </c>
      <c r="N20" s="10" t="s">
        <v>11</v>
      </c>
      <c r="O20" s="13" t="s">
        <v>9</v>
      </c>
      <c r="P20" s="7" t="s">
        <v>10</v>
      </c>
      <c r="Q20" s="14" t="s">
        <v>11</v>
      </c>
      <c r="R20" s="15" t="s">
        <v>9</v>
      </c>
      <c r="S20" s="10" t="s">
        <v>10</v>
      </c>
      <c r="T20" s="16" t="s">
        <v>11</v>
      </c>
      <c r="U20" s="13" t="s">
        <v>9</v>
      </c>
      <c r="V20" s="7" t="s">
        <v>10</v>
      </c>
      <c r="W20" s="14" t="s">
        <v>11</v>
      </c>
      <c r="X20" s="15" t="s">
        <v>9</v>
      </c>
      <c r="Y20" s="10" t="s">
        <v>10</v>
      </c>
      <c r="Z20" s="16" t="s">
        <v>11</v>
      </c>
      <c r="AA20" s="13" t="s">
        <v>9</v>
      </c>
      <c r="AB20" s="7" t="s">
        <v>10</v>
      </c>
      <c r="AC20" s="14" t="s">
        <v>11</v>
      </c>
    </row>
    <row r="21" spans="1:29" ht="15.75" x14ac:dyDescent="0.25">
      <c r="A21" s="50">
        <v>1</v>
      </c>
      <c r="B21" s="2" t="s">
        <v>0</v>
      </c>
      <c r="C21" s="53">
        <v>11</v>
      </c>
      <c r="D21" s="54">
        <v>0</v>
      </c>
      <c r="E21" s="55">
        <v>0</v>
      </c>
      <c r="F21" s="56">
        <v>9</v>
      </c>
      <c r="G21" s="57">
        <v>0</v>
      </c>
      <c r="H21" s="58">
        <v>0</v>
      </c>
      <c r="I21" s="53">
        <v>6</v>
      </c>
      <c r="J21" s="54">
        <v>0</v>
      </c>
      <c r="K21" s="55">
        <v>1</v>
      </c>
      <c r="L21" s="56">
        <v>4</v>
      </c>
      <c r="M21" s="57">
        <v>2</v>
      </c>
      <c r="N21" s="58">
        <v>0</v>
      </c>
      <c r="O21" s="53">
        <v>6</v>
      </c>
      <c r="P21" s="54">
        <v>0</v>
      </c>
      <c r="Q21" s="55">
        <v>0</v>
      </c>
      <c r="R21" s="56">
        <v>8</v>
      </c>
      <c r="S21" s="57">
        <v>2</v>
      </c>
      <c r="T21" s="58">
        <v>0</v>
      </c>
      <c r="U21" s="53">
        <v>5</v>
      </c>
      <c r="V21" s="54">
        <v>0</v>
      </c>
      <c r="W21" s="55">
        <v>0</v>
      </c>
      <c r="X21" s="56">
        <v>6</v>
      </c>
      <c r="Y21" s="57">
        <v>1</v>
      </c>
      <c r="Z21" s="58">
        <v>1</v>
      </c>
      <c r="AA21" s="59">
        <f>C21+F21+I21+L21+O21+R21+U21+X21</f>
        <v>55</v>
      </c>
      <c r="AB21" s="54">
        <f>D21+G21+J21+M21+P21+S21+V21+Y21</f>
        <v>5</v>
      </c>
      <c r="AC21" s="60">
        <f>E21+H21+K21+N21+Q21+T21+W21+Z21</f>
        <v>2</v>
      </c>
    </row>
    <row r="22" spans="1:29" ht="46.5" customHeight="1" x14ac:dyDescent="0.25">
      <c r="A22" s="21">
        <v>2</v>
      </c>
      <c r="B22" s="1" t="s">
        <v>1</v>
      </c>
      <c r="C22" s="61">
        <v>2</v>
      </c>
      <c r="D22" s="62">
        <v>9</v>
      </c>
      <c r="E22" s="63">
        <v>0</v>
      </c>
      <c r="F22" s="64">
        <v>2</v>
      </c>
      <c r="G22" s="65">
        <v>5</v>
      </c>
      <c r="H22" s="66">
        <v>2</v>
      </c>
      <c r="I22" s="67">
        <v>3</v>
      </c>
      <c r="J22" s="68">
        <v>4</v>
      </c>
      <c r="K22" s="69">
        <v>0</v>
      </c>
      <c r="L22" s="64">
        <v>1</v>
      </c>
      <c r="M22" s="65">
        <v>3</v>
      </c>
      <c r="N22" s="66">
        <v>2</v>
      </c>
      <c r="O22" s="67">
        <v>2</v>
      </c>
      <c r="P22" s="68">
        <v>3</v>
      </c>
      <c r="Q22" s="69">
        <v>1</v>
      </c>
      <c r="R22" s="64">
        <v>7</v>
      </c>
      <c r="S22" s="65">
        <v>2</v>
      </c>
      <c r="T22" s="66">
        <v>1</v>
      </c>
      <c r="U22" s="67">
        <v>3</v>
      </c>
      <c r="V22" s="68">
        <v>2</v>
      </c>
      <c r="W22" s="69">
        <v>0</v>
      </c>
      <c r="X22" s="64">
        <v>2</v>
      </c>
      <c r="Y22" s="65">
        <v>4</v>
      </c>
      <c r="Z22" s="66">
        <v>2</v>
      </c>
      <c r="AA22" s="70">
        <f t="shared" ref="AA22:AA31" si="90">C22+F22+I22+L22+O22+R22+U22+X22</f>
        <v>22</v>
      </c>
      <c r="AB22" s="62">
        <f t="shared" ref="AB22:AB31" si="91">D22+G22+J22+M22+P22+S22+V22+Y22</f>
        <v>32</v>
      </c>
      <c r="AC22" s="71">
        <f t="shared" ref="AC22:AC31" si="92">E22+H22+K22+N22+Q22+T22+W22+Z22</f>
        <v>8</v>
      </c>
    </row>
    <row r="23" spans="1:29" ht="31.5" x14ac:dyDescent="0.25">
      <c r="A23" s="21">
        <v>3</v>
      </c>
      <c r="B23" s="3" t="s">
        <v>2</v>
      </c>
      <c r="C23" s="61">
        <v>2</v>
      </c>
      <c r="D23" s="62">
        <v>9</v>
      </c>
      <c r="E23" s="63">
        <v>0</v>
      </c>
      <c r="F23" s="64">
        <v>4</v>
      </c>
      <c r="G23" s="65">
        <v>4</v>
      </c>
      <c r="H23" s="66">
        <v>1</v>
      </c>
      <c r="I23" s="67">
        <v>4</v>
      </c>
      <c r="J23" s="68">
        <v>3</v>
      </c>
      <c r="K23" s="69">
        <v>0</v>
      </c>
      <c r="L23" s="64">
        <v>2</v>
      </c>
      <c r="M23" s="65">
        <v>2</v>
      </c>
      <c r="N23" s="66">
        <v>2</v>
      </c>
      <c r="O23" s="67">
        <v>3</v>
      </c>
      <c r="P23" s="68">
        <v>2</v>
      </c>
      <c r="Q23" s="69">
        <v>1</v>
      </c>
      <c r="R23" s="64">
        <v>5</v>
      </c>
      <c r="S23" s="65">
        <v>4</v>
      </c>
      <c r="T23" s="66">
        <v>1</v>
      </c>
      <c r="U23" s="67">
        <v>4</v>
      </c>
      <c r="V23" s="68">
        <v>0</v>
      </c>
      <c r="W23" s="69">
        <v>1</v>
      </c>
      <c r="X23" s="64">
        <v>5</v>
      </c>
      <c r="Y23" s="65">
        <v>2</v>
      </c>
      <c r="Z23" s="66">
        <v>1</v>
      </c>
      <c r="AA23" s="70">
        <f t="shared" si="90"/>
        <v>29</v>
      </c>
      <c r="AB23" s="62">
        <f t="shared" si="91"/>
        <v>26</v>
      </c>
      <c r="AC23" s="71">
        <f t="shared" si="92"/>
        <v>7</v>
      </c>
    </row>
    <row r="24" spans="1:29" ht="31.5" x14ac:dyDescent="0.25">
      <c r="A24" s="21">
        <v>4</v>
      </c>
      <c r="B24" s="3" t="s">
        <v>3</v>
      </c>
      <c r="C24" s="61">
        <v>11</v>
      </c>
      <c r="D24" s="62">
        <v>0</v>
      </c>
      <c r="E24" s="63">
        <v>0</v>
      </c>
      <c r="F24" s="64">
        <v>9</v>
      </c>
      <c r="G24" s="65">
        <v>0</v>
      </c>
      <c r="H24" s="66">
        <v>0</v>
      </c>
      <c r="I24" s="67">
        <v>6</v>
      </c>
      <c r="J24" s="62">
        <v>1</v>
      </c>
      <c r="K24" s="63">
        <v>0</v>
      </c>
      <c r="L24" s="64">
        <v>6</v>
      </c>
      <c r="M24" s="65">
        <v>0</v>
      </c>
      <c r="N24" s="66">
        <v>0</v>
      </c>
      <c r="O24" s="67">
        <v>4</v>
      </c>
      <c r="P24" s="62">
        <v>0</v>
      </c>
      <c r="Q24" s="63">
        <v>2</v>
      </c>
      <c r="R24" s="64">
        <v>9</v>
      </c>
      <c r="S24" s="65">
        <v>1</v>
      </c>
      <c r="T24" s="66">
        <v>0</v>
      </c>
      <c r="U24" s="67">
        <v>4</v>
      </c>
      <c r="V24" s="68">
        <v>1</v>
      </c>
      <c r="W24" s="63">
        <v>0</v>
      </c>
      <c r="X24" s="64">
        <v>8</v>
      </c>
      <c r="Y24" s="65">
        <v>0</v>
      </c>
      <c r="Z24" s="66">
        <v>0</v>
      </c>
      <c r="AA24" s="70">
        <f t="shared" si="90"/>
        <v>57</v>
      </c>
      <c r="AB24" s="62">
        <f t="shared" si="91"/>
        <v>3</v>
      </c>
      <c r="AC24" s="71">
        <f t="shared" si="92"/>
        <v>2</v>
      </c>
    </row>
    <row r="25" spans="1:29" ht="62.25" customHeight="1" x14ac:dyDescent="0.25">
      <c r="A25" s="21">
        <v>5</v>
      </c>
      <c r="B25" s="3" t="s">
        <v>4</v>
      </c>
      <c r="C25" s="61">
        <v>5</v>
      </c>
      <c r="D25" s="62">
        <v>6</v>
      </c>
      <c r="E25" s="63">
        <v>0</v>
      </c>
      <c r="F25" s="64">
        <v>2</v>
      </c>
      <c r="G25" s="65">
        <v>6</v>
      </c>
      <c r="H25" s="66">
        <v>1</v>
      </c>
      <c r="I25" s="67">
        <v>4</v>
      </c>
      <c r="J25" s="68">
        <v>3</v>
      </c>
      <c r="K25" s="63">
        <v>0</v>
      </c>
      <c r="L25" s="64">
        <v>2</v>
      </c>
      <c r="M25" s="65">
        <v>2</v>
      </c>
      <c r="N25" s="66">
        <v>2</v>
      </c>
      <c r="O25" s="67">
        <v>2</v>
      </c>
      <c r="P25" s="68">
        <v>3</v>
      </c>
      <c r="Q25" s="63">
        <v>1</v>
      </c>
      <c r="R25" s="64">
        <v>2</v>
      </c>
      <c r="S25" s="65">
        <v>8</v>
      </c>
      <c r="T25" s="66">
        <v>0</v>
      </c>
      <c r="U25" s="67">
        <v>2</v>
      </c>
      <c r="V25" s="68">
        <v>3</v>
      </c>
      <c r="W25" s="63">
        <v>0</v>
      </c>
      <c r="X25" s="64">
        <v>4</v>
      </c>
      <c r="Y25" s="65">
        <v>2</v>
      </c>
      <c r="Z25" s="66">
        <v>2</v>
      </c>
      <c r="AA25" s="70">
        <f t="shared" si="90"/>
        <v>23</v>
      </c>
      <c r="AB25" s="62">
        <f t="shared" si="91"/>
        <v>33</v>
      </c>
      <c r="AC25" s="71">
        <f t="shared" si="92"/>
        <v>6</v>
      </c>
    </row>
    <row r="26" spans="1:29" ht="26.25" customHeight="1" x14ac:dyDescent="0.25">
      <c r="A26" s="21">
        <v>6</v>
      </c>
      <c r="B26" s="3" t="s">
        <v>5</v>
      </c>
      <c r="C26" s="61">
        <v>11</v>
      </c>
      <c r="D26" s="62">
        <v>0</v>
      </c>
      <c r="E26" s="63">
        <v>0</v>
      </c>
      <c r="F26" s="64">
        <v>8</v>
      </c>
      <c r="G26" s="65">
        <v>1</v>
      </c>
      <c r="H26" s="66">
        <v>0</v>
      </c>
      <c r="I26" s="67">
        <v>3</v>
      </c>
      <c r="J26" s="68">
        <v>4</v>
      </c>
      <c r="K26" s="63">
        <v>0</v>
      </c>
      <c r="L26" s="64">
        <v>4</v>
      </c>
      <c r="M26" s="65">
        <v>0</v>
      </c>
      <c r="N26" s="66">
        <v>2</v>
      </c>
      <c r="O26" s="67">
        <v>5</v>
      </c>
      <c r="P26" s="68">
        <v>0</v>
      </c>
      <c r="Q26" s="63">
        <v>1</v>
      </c>
      <c r="R26" s="64">
        <v>7</v>
      </c>
      <c r="S26" s="65">
        <v>2</v>
      </c>
      <c r="T26" s="66">
        <v>1</v>
      </c>
      <c r="U26" s="67">
        <v>5</v>
      </c>
      <c r="V26" s="62">
        <v>0</v>
      </c>
      <c r="W26" s="63">
        <v>0</v>
      </c>
      <c r="X26" s="64">
        <v>6</v>
      </c>
      <c r="Y26" s="65">
        <v>0</v>
      </c>
      <c r="Z26" s="66">
        <v>2</v>
      </c>
      <c r="AA26" s="70">
        <f t="shared" si="90"/>
        <v>49</v>
      </c>
      <c r="AB26" s="62">
        <f t="shared" si="91"/>
        <v>7</v>
      </c>
      <c r="AC26" s="71">
        <f t="shared" si="92"/>
        <v>6</v>
      </c>
    </row>
    <row r="27" spans="1:29" ht="31.5" x14ac:dyDescent="0.25">
      <c r="A27" s="21">
        <v>7</v>
      </c>
      <c r="B27" s="3" t="s">
        <v>6</v>
      </c>
      <c r="C27" s="61">
        <v>10</v>
      </c>
      <c r="D27" s="62">
        <v>0</v>
      </c>
      <c r="E27" s="63">
        <v>1</v>
      </c>
      <c r="F27" s="64">
        <v>3</v>
      </c>
      <c r="G27" s="65">
        <v>5</v>
      </c>
      <c r="H27" s="66">
        <v>1</v>
      </c>
      <c r="I27" s="61">
        <v>1</v>
      </c>
      <c r="J27" s="68">
        <v>6</v>
      </c>
      <c r="K27" s="63">
        <v>0</v>
      </c>
      <c r="L27" s="64">
        <v>2</v>
      </c>
      <c r="M27" s="65">
        <v>1</v>
      </c>
      <c r="N27" s="66">
        <v>3</v>
      </c>
      <c r="O27" s="61">
        <v>3</v>
      </c>
      <c r="P27" s="68">
        <v>1</v>
      </c>
      <c r="Q27" s="63">
        <v>2</v>
      </c>
      <c r="R27" s="64">
        <v>6</v>
      </c>
      <c r="S27" s="65">
        <v>3</v>
      </c>
      <c r="T27" s="66">
        <v>1</v>
      </c>
      <c r="U27" s="61">
        <v>4</v>
      </c>
      <c r="V27" s="68">
        <v>1</v>
      </c>
      <c r="W27" s="63">
        <v>0</v>
      </c>
      <c r="X27" s="64">
        <v>3</v>
      </c>
      <c r="Y27" s="65">
        <v>3</v>
      </c>
      <c r="Z27" s="66">
        <v>2</v>
      </c>
      <c r="AA27" s="70">
        <f t="shared" si="90"/>
        <v>32</v>
      </c>
      <c r="AB27" s="62">
        <f t="shared" si="91"/>
        <v>20</v>
      </c>
      <c r="AC27" s="71">
        <f t="shared" si="92"/>
        <v>10</v>
      </c>
    </row>
    <row r="28" spans="1:29" ht="47.25" x14ac:dyDescent="0.25">
      <c r="A28" s="21">
        <v>8</v>
      </c>
      <c r="B28" s="3" t="s">
        <v>7</v>
      </c>
      <c r="C28" s="61">
        <v>6</v>
      </c>
      <c r="D28" s="62">
        <v>5</v>
      </c>
      <c r="E28" s="63">
        <v>0</v>
      </c>
      <c r="F28" s="64">
        <v>7</v>
      </c>
      <c r="G28" s="65">
        <v>0</v>
      </c>
      <c r="H28" s="66">
        <v>2</v>
      </c>
      <c r="I28" s="61">
        <v>6</v>
      </c>
      <c r="J28" s="68">
        <v>1</v>
      </c>
      <c r="K28" s="63">
        <v>0</v>
      </c>
      <c r="L28" s="64">
        <v>4</v>
      </c>
      <c r="M28" s="65">
        <v>2</v>
      </c>
      <c r="N28" s="66">
        <v>0</v>
      </c>
      <c r="O28" s="61">
        <v>4</v>
      </c>
      <c r="P28" s="62">
        <v>0</v>
      </c>
      <c r="Q28" s="63">
        <v>2</v>
      </c>
      <c r="R28" s="64">
        <v>6</v>
      </c>
      <c r="S28" s="65">
        <v>3</v>
      </c>
      <c r="T28" s="66">
        <v>1</v>
      </c>
      <c r="U28" s="61">
        <v>3</v>
      </c>
      <c r="V28" s="68">
        <v>1</v>
      </c>
      <c r="W28" s="63">
        <v>1</v>
      </c>
      <c r="X28" s="64">
        <v>4</v>
      </c>
      <c r="Y28" s="65">
        <v>2</v>
      </c>
      <c r="Z28" s="66">
        <v>2</v>
      </c>
      <c r="AA28" s="70">
        <f t="shared" si="90"/>
        <v>40</v>
      </c>
      <c r="AB28" s="62">
        <f t="shared" si="91"/>
        <v>14</v>
      </c>
      <c r="AC28" s="71">
        <f t="shared" si="92"/>
        <v>8</v>
      </c>
    </row>
    <row r="29" spans="1:29" ht="31.5" x14ac:dyDescent="0.25">
      <c r="A29" s="21">
        <v>9</v>
      </c>
      <c r="B29" s="3" t="s">
        <v>8</v>
      </c>
      <c r="C29" s="61">
        <v>11</v>
      </c>
      <c r="D29" s="62">
        <v>0</v>
      </c>
      <c r="E29" s="63">
        <v>0</v>
      </c>
      <c r="F29" s="64">
        <v>7</v>
      </c>
      <c r="G29" s="65">
        <v>1</v>
      </c>
      <c r="H29" s="66">
        <v>1</v>
      </c>
      <c r="I29" s="61">
        <v>5</v>
      </c>
      <c r="J29" s="68">
        <v>2</v>
      </c>
      <c r="K29" s="63">
        <v>0</v>
      </c>
      <c r="L29" s="64">
        <v>4</v>
      </c>
      <c r="M29" s="65">
        <v>2</v>
      </c>
      <c r="N29" s="66">
        <v>0</v>
      </c>
      <c r="O29" s="61">
        <v>5</v>
      </c>
      <c r="P29" s="62">
        <v>0</v>
      </c>
      <c r="Q29" s="63">
        <v>1</v>
      </c>
      <c r="R29" s="64">
        <v>8</v>
      </c>
      <c r="S29" s="65">
        <v>2</v>
      </c>
      <c r="T29" s="66">
        <v>0</v>
      </c>
      <c r="U29" s="61">
        <v>5</v>
      </c>
      <c r="V29" s="62">
        <v>0</v>
      </c>
      <c r="W29" s="63">
        <v>0</v>
      </c>
      <c r="X29" s="64">
        <v>7</v>
      </c>
      <c r="Y29" s="65">
        <v>0</v>
      </c>
      <c r="Z29" s="66">
        <v>1</v>
      </c>
      <c r="AA29" s="70">
        <f t="shared" si="90"/>
        <v>52</v>
      </c>
      <c r="AB29" s="62">
        <f t="shared" si="91"/>
        <v>7</v>
      </c>
      <c r="AC29" s="71">
        <f t="shared" si="92"/>
        <v>3</v>
      </c>
    </row>
    <row r="30" spans="1:29" ht="31.5" x14ac:dyDescent="0.25">
      <c r="A30" s="21">
        <v>10</v>
      </c>
      <c r="B30" s="3" t="s">
        <v>24</v>
      </c>
      <c r="C30" s="61">
        <v>0</v>
      </c>
      <c r="D30" s="62">
        <v>11</v>
      </c>
      <c r="E30" s="63">
        <v>0</v>
      </c>
      <c r="F30" s="64">
        <v>2</v>
      </c>
      <c r="G30" s="65">
        <v>5</v>
      </c>
      <c r="H30" s="66">
        <v>2</v>
      </c>
      <c r="I30" s="61">
        <v>1</v>
      </c>
      <c r="J30" s="68">
        <v>5</v>
      </c>
      <c r="K30" s="63">
        <v>1</v>
      </c>
      <c r="L30" s="64">
        <v>4</v>
      </c>
      <c r="M30" s="65">
        <v>2</v>
      </c>
      <c r="N30" s="66">
        <v>0</v>
      </c>
      <c r="O30" s="61">
        <v>0</v>
      </c>
      <c r="P30" s="68">
        <v>5</v>
      </c>
      <c r="Q30" s="63">
        <v>1</v>
      </c>
      <c r="R30" s="64">
        <v>2</v>
      </c>
      <c r="S30" s="65">
        <v>8</v>
      </c>
      <c r="T30" s="66">
        <v>0</v>
      </c>
      <c r="U30" s="61">
        <v>2</v>
      </c>
      <c r="V30" s="68">
        <v>3</v>
      </c>
      <c r="W30" s="63">
        <v>0</v>
      </c>
      <c r="X30" s="64">
        <v>4</v>
      </c>
      <c r="Y30" s="65">
        <v>3</v>
      </c>
      <c r="Z30" s="66">
        <v>1</v>
      </c>
      <c r="AA30" s="70">
        <f t="shared" si="90"/>
        <v>15</v>
      </c>
      <c r="AB30" s="62">
        <f t="shared" si="91"/>
        <v>42</v>
      </c>
      <c r="AC30" s="71">
        <f t="shared" si="92"/>
        <v>5</v>
      </c>
    </row>
    <row r="31" spans="1:29" ht="32.25" thickBot="1" x14ac:dyDescent="0.3">
      <c r="A31" s="51">
        <v>11</v>
      </c>
      <c r="B31" s="4" t="s">
        <v>42</v>
      </c>
      <c r="C31" s="72">
        <v>10</v>
      </c>
      <c r="D31" s="73">
        <v>1</v>
      </c>
      <c r="E31" s="74">
        <v>0</v>
      </c>
      <c r="F31" s="75">
        <v>4</v>
      </c>
      <c r="G31" s="76">
        <v>4</v>
      </c>
      <c r="H31" s="77">
        <v>1</v>
      </c>
      <c r="I31" s="72">
        <v>6</v>
      </c>
      <c r="J31" s="73">
        <v>1</v>
      </c>
      <c r="K31" s="74">
        <v>0</v>
      </c>
      <c r="L31" s="75">
        <v>3</v>
      </c>
      <c r="M31" s="76">
        <v>0</v>
      </c>
      <c r="N31" s="77">
        <v>3</v>
      </c>
      <c r="O31" s="72">
        <v>2</v>
      </c>
      <c r="P31" s="73">
        <v>2</v>
      </c>
      <c r="Q31" s="74">
        <v>2</v>
      </c>
      <c r="R31" s="75">
        <v>7</v>
      </c>
      <c r="S31" s="76">
        <v>2</v>
      </c>
      <c r="T31" s="77">
        <v>1</v>
      </c>
      <c r="U31" s="72">
        <v>3</v>
      </c>
      <c r="V31" s="73">
        <v>2</v>
      </c>
      <c r="W31" s="74">
        <v>0</v>
      </c>
      <c r="X31" s="75">
        <v>6</v>
      </c>
      <c r="Y31" s="76">
        <v>1</v>
      </c>
      <c r="Z31" s="77">
        <v>1</v>
      </c>
      <c r="AA31" s="78">
        <f t="shared" si="90"/>
        <v>41</v>
      </c>
      <c r="AB31" s="73">
        <f t="shared" si="91"/>
        <v>13</v>
      </c>
      <c r="AC31" s="79">
        <f t="shared" si="92"/>
        <v>8</v>
      </c>
    </row>
    <row r="32" spans="1:29" ht="16.5" thickBot="1" x14ac:dyDescent="0.3">
      <c r="A32" s="52"/>
    </row>
    <row r="33" spans="1:26" ht="15.75" customHeight="1" x14ac:dyDescent="0.25">
      <c r="A33" s="80">
        <v>12</v>
      </c>
      <c r="B33" s="86" t="s">
        <v>29</v>
      </c>
      <c r="C33" s="104" t="s">
        <v>30</v>
      </c>
      <c r="D33" s="105"/>
      <c r="E33" s="106"/>
      <c r="F33" s="104"/>
      <c r="G33" s="105"/>
      <c r="H33" s="106"/>
      <c r="I33" s="104" t="s">
        <v>30</v>
      </c>
      <c r="J33" s="105"/>
      <c r="K33" s="106"/>
      <c r="L33" s="89"/>
      <c r="M33" s="90"/>
      <c r="N33" s="111"/>
      <c r="O33" s="89"/>
      <c r="P33" s="90"/>
      <c r="Q33" s="111"/>
      <c r="R33" s="89"/>
      <c r="S33" s="90"/>
      <c r="T33" s="111"/>
      <c r="U33" s="89"/>
      <c r="V33" s="90"/>
      <c r="W33" s="90"/>
      <c r="X33" s="104" t="s">
        <v>30</v>
      </c>
      <c r="Y33" s="105"/>
      <c r="Z33" s="106"/>
    </row>
    <row r="34" spans="1:26" ht="31.5" customHeight="1" x14ac:dyDescent="0.25">
      <c r="A34" s="81"/>
      <c r="B34" s="87"/>
      <c r="C34" s="107" t="s">
        <v>31</v>
      </c>
      <c r="D34" s="99"/>
      <c r="E34" s="100"/>
      <c r="F34" s="98"/>
      <c r="G34" s="99"/>
      <c r="H34" s="100"/>
      <c r="I34" s="98"/>
      <c r="J34" s="99"/>
      <c r="K34" s="100"/>
      <c r="L34" s="107" t="s">
        <v>31</v>
      </c>
      <c r="M34" s="99"/>
      <c r="N34" s="100"/>
      <c r="O34" s="107" t="s">
        <v>31</v>
      </c>
      <c r="P34" s="99"/>
      <c r="Q34" s="100"/>
      <c r="R34" s="107" t="s">
        <v>31</v>
      </c>
      <c r="S34" s="99"/>
      <c r="T34" s="100"/>
      <c r="U34" s="91"/>
      <c r="V34" s="92"/>
      <c r="W34" s="92"/>
      <c r="X34" s="98"/>
      <c r="Y34" s="99"/>
      <c r="Z34" s="100"/>
    </row>
    <row r="35" spans="1:26" ht="30" customHeight="1" x14ac:dyDescent="0.25">
      <c r="A35" s="81"/>
      <c r="B35" s="87"/>
      <c r="C35" s="107" t="s">
        <v>32</v>
      </c>
      <c r="D35" s="99"/>
      <c r="E35" s="100"/>
      <c r="F35" s="107" t="s">
        <v>32</v>
      </c>
      <c r="G35" s="99"/>
      <c r="H35" s="100"/>
      <c r="I35" s="98"/>
      <c r="J35" s="99"/>
      <c r="K35" s="100"/>
      <c r="L35" s="107" t="s">
        <v>32</v>
      </c>
      <c r="M35" s="99"/>
      <c r="N35" s="100"/>
      <c r="O35" s="91"/>
      <c r="P35" s="92"/>
      <c r="Q35" s="97"/>
      <c r="R35" s="98"/>
      <c r="S35" s="99"/>
      <c r="T35" s="100"/>
      <c r="U35" s="91"/>
      <c r="V35" s="92"/>
      <c r="W35" s="92"/>
      <c r="X35" s="107" t="s">
        <v>32</v>
      </c>
      <c r="Y35" s="99"/>
      <c r="Z35" s="100"/>
    </row>
    <row r="36" spans="1:26" ht="30.75" customHeight="1" x14ac:dyDescent="0.25">
      <c r="A36" s="81"/>
      <c r="B36" s="87"/>
      <c r="C36" s="107" t="s">
        <v>33</v>
      </c>
      <c r="D36" s="99"/>
      <c r="E36" s="100"/>
      <c r="F36" s="98"/>
      <c r="G36" s="99"/>
      <c r="H36" s="100"/>
      <c r="I36" s="98"/>
      <c r="J36" s="99"/>
      <c r="K36" s="100"/>
      <c r="L36" s="107" t="s">
        <v>33</v>
      </c>
      <c r="M36" s="99"/>
      <c r="N36" s="100"/>
      <c r="O36" s="91"/>
      <c r="P36" s="92"/>
      <c r="Q36" s="97"/>
      <c r="R36" s="98"/>
      <c r="S36" s="99"/>
      <c r="T36" s="100"/>
      <c r="U36" s="91"/>
      <c r="V36" s="92"/>
      <c r="W36" s="92"/>
      <c r="X36" s="98"/>
      <c r="Y36" s="99"/>
      <c r="Z36" s="100"/>
    </row>
    <row r="37" spans="1:26" ht="30" customHeight="1" x14ac:dyDescent="0.25">
      <c r="A37" s="81"/>
      <c r="B37" s="87"/>
      <c r="C37" s="98"/>
      <c r="D37" s="99"/>
      <c r="E37" s="100"/>
      <c r="F37" s="98"/>
      <c r="G37" s="99"/>
      <c r="H37" s="100"/>
      <c r="I37" s="95" t="s">
        <v>34</v>
      </c>
      <c r="J37" s="92"/>
      <c r="K37" s="97"/>
      <c r="L37" s="95" t="s">
        <v>34</v>
      </c>
      <c r="M37" s="92"/>
      <c r="N37" s="97"/>
      <c r="O37" s="91"/>
      <c r="P37" s="92"/>
      <c r="Q37" s="97"/>
      <c r="R37" s="98"/>
      <c r="S37" s="99"/>
      <c r="T37" s="100"/>
      <c r="U37" s="91"/>
      <c r="V37" s="92"/>
      <c r="W37" s="92"/>
      <c r="X37" s="95" t="s">
        <v>34</v>
      </c>
      <c r="Y37" s="92"/>
      <c r="Z37" s="97"/>
    </row>
    <row r="38" spans="1:26" ht="30" customHeight="1" x14ac:dyDescent="0.25">
      <c r="A38" s="81"/>
      <c r="B38" s="87"/>
      <c r="C38" s="98"/>
      <c r="D38" s="99"/>
      <c r="E38" s="100"/>
      <c r="F38" s="98"/>
      <c r="G38" s="99"/>
      <c r="H38" s="100"/>
      <c r="I38" s="95" t="s">
        <v>41</v>
      </c>
      <c r="J38" s="92"/>
      <c r="K38" s="97"/>
      <c r="L38" s="98"/>
      <c r="M38" s="99"/>
      <c r="N38" s="100"/>
      <c r="O38" s="91"/>
      <c r="P38" s="92"/>
      <c r="Q38" s="97"/>
      <c r="R38" s="98"/>
      <c r="S38" s="99"/>
      <c r="T38" s="100"/>
      <c r="U38" s="95" t="s">
        <v>41</v>
      </c>
      <c r="V38" s="92"/>
      <c r="W38" s="92"/>
      <c r="X38" s="91"/>
      <c r="Y38" s="92"/>
      <c r="Z38" s="97"/>
    </row>
    <row r="39" spans="1:26" ht="15.75" x14ac:dyDescent="0.25">
      <c r="A39" s="81"/>
      <c r="B39" s="87"/>
      <c r="C39" s="98"/>
      <c r="D39" s="99"/>
      <c r="E39" s="100"/>
      <c r="F39" s="98"/>
      <c r="G39" s="99"/>
      <c r="H39" s="100"/>
      <c r="I39" s="98"/>
      <c r="J39" s="99"/>
      <c r="K39" s="100"/>
      <c r="L39" s="91" t="s">
        <v>28</v>
      </c>
      <c r="M39" s="92"/>
      <c r="N39" s="97"/>
      <c r="O39" s="91"/>
      <c r="P39" s="92"/>
      <c r="Q39" s="97"/>
      <c r="R39" s="98" t="s">
        <v>27</v>
      </c>
      <c r="S39" s="99"/>
      <c r="T39" s="100"/>
      <c r="U39" s="91" t="s">
        <v>35</v>
      </c>
      <c r="V39" s="92"/>
      <c r="W39" s="92"/>
      <c r="X39" s="108" t="s">
        <v>25</v>
      </c>
      <c r="Y39" s="109"/>
      <c r="Z39" s="110"/>
    </row>
    <row r="40" spans="1:26" ht="45" customHeight="1" x14ac:dyDescent="0.25">
      <c r="A40" s="81"/>
      <c r="B40" s="87"/>
      <c r="C40" s="98"/>
      <c r="D40" s="99"/>
      <c r="E40" s="100"/>
      <c r="F40" s="98"/>
      <c r="G40" s="99"/>
      <c r="H40" s="100"/>
      <c r="I40" s="98"/>
      <c r="J40" s="99"/>
      <c r="K40" s="100"/>
      <c r="L40" s="98"/>
      <c r="M40" s="99"/>
      <c r="N40" s="100"/>
      <c r="O40" s="91"/>
      <c r="P40" s="92"/>
      <c r="Q40" s="97"/>
      <c r="R40" s="95" t="s">
        <v>38</v>
      </c>
      <c r="S40" s="92"/>
      <c r="T40" s="97"/>
      <c r="U40" s="91" t="s">
        <v>26</v>
      </c>
      <c r="V40" s="92"/>
      <c r="W40" s="92"/>
      <c r="X40" s="95" t="s">
        <v>37</v>
      </c>
      <c r="Y40" s="92"/>
      <c r="Z40" s="97"/>
    </row>
    <row r="41" spans="1:26" ht="16.5" thickBot="1" x14ac:dyDescent="0.3">
      <c r="A41" s="82"/>
      <c r="B41" s="88"/>
      <c r="C41" s="101"/>
      <c r="D41" s="102"/>
      <c r="E41" s="103"/>
      <c r="F41" s="101"/>
      <c r="G41" s="102"/>
      <c r="H41" s="103"/>
      <c r="I41" s="101"/>
      <c r="J41" s="102"/>
      <c r="K41" s="103"/>
      <c r="L41" s="101"/>
      <c r="M41" s="102"/>
      <c r="N41" s="103"/>
      <c r="O41" s="93"/>
      <c r="P41" s="94"/>
      <c r="Q41" s="96"/>
      <c r="R41" s="93" t="s">
        <v>36</v>
      </c>
      <c r="S41" s="94"/>
      <c r="T41" s="96"/>
      <c r="U41" s="93"/>
      <c r="V41" s="94"/>
      <c r="W41" s="94"/>
      <c r="X41" s="83"/>
      <c r="Y41" s="84"/>
      <c r="Z41" s="85"/>
    </row>
  </sheetData>
  <mergeCells count="114">
    <mergeCell ref="AA19:AB19"/>
    <mergeCell ref="AA2:AC2"/>
    <mergeCell ref="AA3:AB3"/>
    <mergeCell ref="A2:A4"/>
    <mergeCell ref="B2:B4"/>
    <mergeCell ref="A18:A20"/>
    <mergeCell ref="B18:B20"/>
    <mergeCell ref="U2:W2"/>
    <mergeCell ref="X2:Z2"/>
    <mergeCell ref="C3:D3"/>
    <mergeCell ref="F3:G3"/>
    <mergeCell ref="I3:J3"/>
    <mergeCell ref="L3:M3"/>
    <mergeCell ref="O3:P3"/>
    <mergeCell ref="R3:S3"/>
    <mergeCell ref="U3:V3"/>
    <mergeCell ref="X3:Y3"/>
    <mergeCell ref="C2:E2"/>
    <mergeCell ref="F2:H2"/>
    <mergeCell ref="I2:K2"/>
    <mergeCell ref="L2:N2"/>
    <mergeCell ref="O2:Q2"/>
    <mergeCell ref="R2:T2"/>
    <mergeCell ref="AA18:AC18"/>
    <mergeCell ref="U18:W18"/>
    <mergeCell ref="X18:Z18"/>
    <mergeCell ref="C19:D19"/>
    <mergeCell ref="F19:G19"/>
    <mergeCell ref="I19:J19"/>
    <mergeCell ref="L19:M19"/>
    <mergeCell ref="O19:P19"/>
    <mergeCell ref="R19:S19"/>
    <mergeCell ref="U19:V19"/>
    <mergeCell ref="X19:Y19"/>
    <mergeCell ref="C18:E18"/>
    <mergeCell ref="F18:H18"/>
    <mergeCell ref="I18:K18"/>
    <mergeCell ref="L18:N18"/>
    <mergeCell ref="O18:Q18"/>
    <mergeCell ref="R18:T18"/>
    <mergeCell ref="I39:K39"/>
    <mergeCell ref="L39:N39"/>
    <mergeCell ref="O39:Q39"/>
    <mergeCell ref="I38:K38"/>
    <mergeCell ref="C38:E38"/>
    <mergeCell ref="F35:H35"/>
    <mergeCell ref="F33:H33"/>
    <mergeCell ref="F34:H34"/>
    <mergeCell ref="F36:H36"/>
    <mergeCell ref="F37:H37"/>
    <mergeCell ref="F38:H38"/>
    <mergeCell ref="C33:E33"/>
    <mergeCell ref="C34:E34"/>
    <mergeCell ref="C35:E35"/>
    <mergeCell ref="C36:E36"/>
    <mergeCell ref="C37:E37"/>
    <mergeCell ref="L38:N38"/>
    <mergeCell ref="I34:K34"/>
    <mergeCell ref="I35:K35"/>
    <mergeCell ref="I36:K36"/>
    <mergeCell ref="R36:T36"/>
    <mergeCell ref="R35:T35"/>
    <mergeCell ref="L33:N33"/>
    <mergeCell ref="O33:Q33"/>
    <mergeCell ref="O35:Q35"/>
    <mergeCell ref="O36:Q36"/>
    <mergeCell ref="O37:Q37"/>
    <mergeCell ref="O38:Q38"/>
    <mergeCell ref="L37:N37"/>
    <mergeCell ref="I37:K37"/>
    <mergeCell ref="I33:K33"/>
    <mergeCell ref="L34:N34"/>
    <mergeCell ref="L35:N35"/>
    <mergeCell ref="L36:N36"/>
    <mergeCell ref="O34:Q34"/>
    <mergeCell ref="R40:T40"/>
    <mergeCell ref="R37:T37"/>
    <mergeCell ref="R38:T38"/>
    <mergeCell ref="R39:T39"/>
    <mergeCell ref="X33:Z33"/>
    <mergeCell ref="X35:Z35"/>
    <mergeCell ref="X34:Z34"/>
    <mergeCell ref="X36:Z36"/>
    <mergeCell ref="X39:Z39"/>
    <mergeCell ref="U39:W39"/>
    <mergeCell ref="X38:Z38"/>
    <mergeCell ref="X37:Z37"/>
    <mergeCell ref="X40:Z40"/>
    <mergeCell ref="R34:T34"/>
    <mergeCell ref="R33:T33"/>
    <mergeCell ref="A33:A41"/>
    <mergeCell ref="X41:Z41"/>
    <mergeCell ref="B33:B41"/>
    <mergeCell ref="U33:W33"/>
    <mergeCell ref="U34:W34"/>
    <mergeCell ref="U35:W35"/>
    <mergeCell ref="U36:W36"/>
    <mergeCell ref="U37:W37"/>
    <mergeCell ref="U40:W40"/>
    <mergeCell ref="U41:W41"/>
    <mergeCell ref="U38:W38"/>
    <mergeCell ref="R41:T41"/>
    <mergeCell ref="O40:Q40"/>
    <mergeCell ref="O41:Q41"/>
    <mergeCell ref="L40:N40"/>
    <mergeCell ref="L41:N41"/>
    <mergeCell ref="I40:K40"/>
    <mergeCell ref="I41:K41"/>
    <mergeCell ref="F39:H39"/>
    <mergeCell ref="F40:H40"/>
    <mergeCell ref="F41:H41"/>
    <mergeCell ref="C39:E39"/>
    <mergeCell ref="C40:E40"/>
    <mergeCell ref="C41:E41"/>
  </mergeCells>
  <pageMargins left="0.7" right="0.7" top="0.75" bottom="0.75" header="0.3" footer="0.3"/>
  <pageSetup paperSize="8" scale="6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ivanich</dc:creator>
  <cp:lastModifiedBy>ivanich</cp:lastModifiedBy>
  <cp:lastPrinted>2019-06-19T03:04:54Z</cp:lastPrinted>
  <dcterms:created xsi:type="dcterms:W3CDTF">2019-06-17T16:03:01Z</dcterms:created>
  <dcterms:modified xsi:type="dcterms:W3CDTF">2019-06-19T03:06:31Z</dcterms:modified>
</cp:coreProperties>
</file>