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19" i="1"/>
  <c r="C118" i="1"/>
  <c r="C117" i="1"/>
  <c r="C110" i="1"/>
  <c r="C109" i="1"/>
  <c r="C108" i="1"/>
  <c r="C107" i="1"/>
  <c r="C100" i="1"/>
  <c r="C98" i="1"/>
  <c r="C96" i="1"/>
  <c r="C94" i="1"/>
  <c r="C93" i="1"/>
  <c r="C91" i="1"/>
  <c r="C90" i="1"/>
  <c r="C89" i="1"/>
  <c r="C87" i="1"/>
  <c r="C86" i="1"/>
  <c r="C83" i="1"/>
  <c r="C81" i="1"/>
  <c r="C76" i="1"/>
  <c r="C74" i="1"/>
  <c r="C72" i="1"/>
  <c r="C69" i="1"/>
  <c r="C66" i="1"/>
  <c r="C63" i="1"/>
  <c r="C60" i="1"/>
  <c r="C58" i="1"/>
  <c r="C54" i="1"/>
  <c r="C161" i="1" s="1"/>
  <c r="C53" i="1"/>
  <c r="C46" i="1"/>
  <c r="C44" i="1"/>
  <c r="C43" i="1"/>
  <c r="C42" i="1"/>
  <c r="C35" i="1"/>
  <c r="C33" i="1"/>
  <c r="C31" i="1"/>
  <c r="C29" i="1"/>
  <c r="C27" i="1"/>
  <c r="C26" i="1"/>
  <c r="C25" i="1"/>
  <c r="C22" i="1"/>
  <c r="C20" i="1"/>
  <c r="C16" i="1"/>
  <c r="C14" i="1"/>
  <c r="C12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<sst xmlns="http://schemas.openxmlformats.org/spreadsheetml/2006/main" count="271" uniqueCount="187">
  <si>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без водостоков  (мелкоблочные, перекрятия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</si>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</sst>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5">
          <cell r="F35">
            <v>8.2699999999999996E-2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60">
          <cell r="F60">
            <v>0.12884999999999999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8">
          <cell r="F68">
            <v>3.1699999999999999E-2</v>
          </cell>
        </row>
        <row r="71">
          <cell r="F71">
            <v>3.4000000000000002E-4</v>
          </cell>
        </row>
        <row r="74">
          <cell r="F74">
            <v>8.4899999999999993E-3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8">
          <cell r="F88">
            <v>7.4799999999999997E-3</v>
          </cell>
        </row>
        <row r="89">
          <cell r="F89">
            <v>1.1169999999999999E-2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0">
          <cell r="F100">
            <v>2.461E-2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2" sqref="A2"/>
    </sheetView>
  </sheetViews>
  <sheetFormatPr defaultRowHeight="15" x14ac:dyDescent="0.25"/>
  <cols>
    <col min="1" max="1" width="60.42578125" customWidth="1"/>
    <col min="2" max="2" width="20.5703125" customWidth="1"/>
    <col min="3" max="3" width="20.28515625" customWidth="1"/>
  </cols>
  <sheetData>
    <row r="1" spans="1:3" ht="91.5" customHeight="1" x14ac:dyDescent="0.25">
      <c r="A1" s="1" t="s">
        <v>0</v>
      </c>
      <c r="B1" s="1"/>
      <c r="C1" s="1"/>
    </row>
    <row r="2" spans="1:3" ht="84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>
        <f>'[1]проект на 01.01.25.'!F35</f>
        <v>8.2699999999999996E-2</v>
      </c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4.9708600000000001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01.01.25.'!F62</f>
        <v>0.11416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/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>
        <f>'[1]проект на 01.01.25.'!F68</f>
        <v>3.1699999999999999E-2</v>
      </c>
    </row>
    <row r="67" spans="1:3" ht="45" x14ac:dyDescent="0.25">
      <c r="A67" s="12" t="s">
        <v>75</v>
      </c>
      <c r="B67" s="13" t="s">
        <v>8</v>
      </c>
      <c r="C67" s="14"/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/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>
        <f>'[1]проект на 01.01.25.'!F74</f>
        <v>8.4899999999999993E-3</v>
      </c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/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>
        <f>'[1]проект на 01.01.25.'!F88</f>
        <v>7.4799999999999997E-3</v>
      </c>
    </row>
    <row r="87" spans="1:3" ht="45" x14ac:dyDescent="0.25">
      <c r="A87" s="12" t="s">
        <v>97</v>
      </c>
      <c r="B87" s="13" t="s">
        <v>8</v>
      </c>
      <c r="C87" s="14">
        <f>'[1]проект на 01.01.25.'!F89</f>
        <v>1.1169999999999999E-2</v>
      </c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>
        <f>'[1]проект на 01.01.25.'!F100</f>
        <v>2.461E-2</v>
      </c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/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30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30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30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SUM(C52:C160)</f>
        <v>13.961920000000003</v>
      </c>
    </row>
    <row r="162" spans="1:3" ht="19.5" x14ac:dyDescent="0.25">
      <c r="A162" s="28" t="s">
        <v>186</v>
      </c>
      <c r="B162" s="29"/>
      <c r="C162" s="14">
        <f>'[1]проект на 01.01.25.'!F164</f>
        <v>4.66</v>
      </c>
    </row>
    <row r="163" spans="1:3" x14ac:dyDescent="0.25">
      <c r="C163" s="30">
        <f>C48+C161+C162</f>
        <v>23.592780000000001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2024-12-09T09:23:28Z</dcterms:modified>
</cp:coreProperties>
</file>