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1" i="1"/>
  <c r="C140" i="1"/>
  <c r="C139" i="1"/>
  <c r="C134" i="1"/>
  <c r="C133" i="1"/>
  <c r="C131" i="1"/>
  <c r="C130" i="1"/>
  <c r="C129" i="1"/>
  <c r="C128" i="1"/>
  <c r="C126" i="1"/>
  <c r="C123" i="1"/>
  <c r="C122" i="1"/>
  <c r="C119" i="1"/>
  <c r="C118" i="1"/>
  <c r="C117" i="1"/>
  <c r="C115" i="1"/>
  <c r="C114" i="1"/>
  <c r="C113" i="1"/>
  <c r="C112" i="1"/>
  <c r="C100" i="1"/>
  <c r="C96" i="1"/>
  <c r="C94" i="1"/>
  <c r="C93" i="1"/>
  <c r="C91" i="1"/>
  <c r="C90" i="1"/>
  <c r="C89" i="1"/>
  <c r="C84" i="1"/>
  <c r="C83" i="1"/>
  <c r="C81" i="1"/>
  <c r="C80" i="1"/>
  <c r="C78" i="1"/>
  <c r="C76" i="1"/>
  <c r="C74" i="1"/>
  <c r="C70" i="1"/>
  <c r="C69" i="1"/>
  <c r="C67" i="1"/>
  <c r="C64" i="1"/>
  <c r="C63" i="1"/>
  <c r="C60" i="1"/>
  <c r="C58" i="1"/>
  <c r="C56" i="1"/>
  <c r="C54" i="1"/>
  <c r="C161" i="1" s="1"/>
  <c r="C53" i="1"/>
  <c r="C46" i="1"/>
  <c r="C44" i="1"/>
  <c r="C43" i="1"/>
  <c r="C42" i="1"/>
  <c r="C40" i="1"/>
  <c r="C35" i="1"/>
  <c r="C31" i="1"/>
  <c r="C29" i="1"/>
  <c r="C27" i="1"/>
  <c r="C26" i="1"/>
  <c r="C25" i="1"/>
  <c r="C22" i="1"/>
  <c r="C20" i="1"/>
  <c r="C19" i="1"/>
  <c r="C18" i="1"/>
  <c r="C16" i="1"/>
  <c r="C14" i="1"/>
  <c r="C12" i="1"/>
  <c r="C10" i="1"/>
  <c r="C9" i="1"/>
  <c r="C7" i="1"/>
  <c r="C6" i="1"/>
  <c r="C48" i="1" s="1"/>
  <c r="C163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<sst xmlns="http://schemas.openxmlformats.org/spreadsheetml/2006/main" count="271" uniqueCount="187">
  <si>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Многоквартирные жилые дома, имеющие все виды благоустройства, с электрическими плитами с подвалами и водостоками (мелкоблочные, плиты перекрытия ж/б,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</si>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</sst>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164" fontId="8" fillId="9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10" borderId="1" xfId="0" applyFont="1" applyFill="1" applyBorder="1" applyAlignment="1">
      <alignment vertical="center" wrapText="1"/>
    </xf>
    <xf numFmtId="0" fontId="11" fillId="10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5\&#1055;&#1088;&#1086;&#1077;&#1082;&#1090;%20&#1090;&#1072;&#1088;&#1080;&#1092;&#1072;%20&#1085;&#1072;%2001.01.25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5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1.32E-3</v>
          </cell>
        </row>
        <row r="9">
          <cell r="F9">
            <v>2.214E-2</v>
          </cell>
        </row>
        <row r="11">
          <cell r="F11">
            <v>4.5080000000000002E-2</v>
          </cell>
        </row>
        <row r="12">
          <cell r="F12">
            <v>0.34808</v>
          </cell>
        </row>
        <row r="14">
          <cell r="F14">
            <v>0.16727</v>
          </cell>
        </row>
        <row r="16">
          <cell r="F16">
            <v>0.13388</v>
          </cell>
        </row>
        <row r="18">
          <cell r="F18">
            <v>0.13150000000000001</v>
          </cell>
        </row>
        <row r="20">
          <cell r="F20">
            <v>6.4390000000000003E-2</v>
          </cell>
        </row>
        <row r="21">
          <cell r="F21">
            <v>6.9449999999999998E-2</v>
          </cell>
        </row>
        <row r="22">
          <cell r="F22">
            <v>0.64126000000000005</v>
          </cell>
        </row>
        <row r="24">
          <cell r="F24">
            <v>3.8670000000000003E-2</v>
          </cell>
        </row>
        <row r="27">
          <cell r="F27">
            <v>0.17630999999999999</v>
          </cell>
        </row>
        <row r="28">
          <cell r="F28">
            <v>0.12341000000000001</v>
          </cell>
        </row>
        <row r="29">
          <cell r="F29">
            <v>0.32322000000000001</v>
          </cell>
        </row>
        <row r="31">
          <cell r="F31">
            <v>9.9169999999999994E-2</v>
          </cell>
        </row>
        <row r="33">
          <cell r="F33">
            <v>0.33067999999999997</v>
          </cell>
        </row>
        <row r="37">
          <cell r="F37">
            <v>0.34322999999999998</v>
          </cell>
        </row>
        <row r="42">
          <cell r="F42">
            <v>0.43736000000000003</v>
          </cell>
        </row>
        <row r="44">
          <cell r="F44">
            <v>4.4080000000000001E-2</v>
          </cell>
        </row>
        <row r="45">
          <cell r="F45">
            <v>0.70465</v>
          </cell>
        </row>
        <row r="46">
          <cell r="F46">
            <v>1.1152200000000001</v>
          </cell>
        </row>
        <row r="48">
          <cell r="F48">
            <v>0.49214999999999998</v>
          </cell>
        </row>
        <row r="55">
          <cell r="F55">
            <v>1.8799999999999999E-3</v>
          </cell>
        </row>
        <row r="56">
          <cell r="F56">
            <v>1.6590000000000001E-2</v>
          </cell>
        </row>
        <row r="58">
          <cell r="F58">
            <v>0.27589000000000002</v>
          </cell>
        </row>
        <row r="60">
          <cell r="F60">
            <v>0.12884999999999999</v>
          </cell>
        </row>
        <row r="62">
          <cell r="F62">
            <v>0.11416</v>
          </cell>
        </row>
        <row r="65">
          <cell r="F65">
            <v>4.5100000000000001E-3</v>
          </cell>
        </row>
        <row r="66">
          <cell r="F66">
            <v>0.17630999999999999</v>
          </cell>
        </row>
        <row r="69">
          <cell r="F69">
            <v>3.4199999999999999E-3</v>
          </cell>
        </row>
        <row r="71">
          <cell r="F71">
            <v>3.4000000000000002E-4</v>
          </cell>
        </row>
        <row r="72">
          <cell r="F72">
            <v>0.14294999999999999</v>
          </cell>
        </row>
        <row r="76">
          <cell r="F76">
            <v>0.14002000000000001</v>
          </cell>
        </row>
        <row r="78">
          <cell r="F78">
            <v>4.5909999999999999E-2</v>
          </cell>
        </row>
        <row r="80">
          <cell r="F80">
            <v>6.7299999999999999E-3</v>
          </cell>
        </row>
        <row r="82">
          <cell r="F82">
            <v>0.10892</v>
          </cell>
        </row>
        <row r="83">
          <cell r="F83">
            <v>7.4910000000000004E-2</v>
          </cell>
        </row>
        <row r="85">
          <cell r="F85">
            <v>4.4080000000000001E-2</v>
          </cell>
        </row>
        <row r="86">
          <cell r="F86">
            <v>7.7869999999999995E-2</v>
          </cell>
        </row>
        <row r="91">
          <cell r="F91">
            <v>0.20568</v>
          </cell>
        </row>
        <row r="92">
          <cell r="F92">
            <v>2.3140000000000001E-2</v>
          </cell>
        </row>
        <row r="93">
          <cell r="F93">
            <v>0.24975</v>
          </cell>
        </row>
        <row r="95">
          <cell r="F95">
            <v>7.7999999999999999E-4</v>
          </cell>
        </row>
        <row r="96">
          <cell r="F96">
            <v>1.1000000000000001E-3</v>
          </cell>
        </row>
        <row r="98">
          <cell r="F98">
            <v>6.8440000000000001E-2</v>
          </cell>
        </row>
        <row r="102">
          <cell r="F102">
            <v>8.6959999999999996E-2</v>
          </cell>
        </row>
        <row r="114">
          <cell r="F114">
            <v>0.17201</v>
          </cell>
        </row>
        <row r="115">
          <cell r="F115">
            <v>0.16327</v>
          </cell>
        </row>
        <row r="116">
          <cell r="F116">
            <v>0.13736000000000001</v>
          </cell>
        </row>
        <row r="117">
          <cell r="F117">
            <v>0.17527999999999999</v>
          </cell>
        </row>
        <row r="119">
          <cell r="F119">
            <v>0.46387</v>
          </cell>
        </row>
        <row r="120">
          <cell r="F120">
            <v>8.4589999999999999E-2</v>
          </cell>
        </row>
        <row r="121">
          <cell r="F121">
            <v>4.6789999999999998E-2</v>
          </cell>
        </row>
        <row r="124">
          <cell r="F124">
            <v>2.32E-3</v>
          </cell>
        </row>
        <row r="125">
          <cell r="F125">
            <v>7.3999999999999996E-2</v>
          </cell>
        </row>
        <row r="128">
          <cell r="F128">
            <v>1.358E-2</v>
          </cell>
        </row>
        <row r="130">
          <cell r="F130">
            <v>0.14323</v>
          </cell>
        </row>
        <row r="131">
          <cell r="F131">
            <v>5.2749999999999998E-2</v>
          </cell>
        </row>
        <row r="132">
          <cell r="F132">
            <v>5.5719999999999999E-2</v>
          </cell>
        </row>
        <row r="133">
          <cell r="F133">
            <v>0.2026</v>
          </cell>
        </row>
        <row r="135">
          <cell r="F135">
            <v>0.13553000000000001</v>
          </cell>
        </row>
        <row r="136">
          <cell r="F136">
            <v>9.92E-3</v>
          </cell>
        </row>
        <row r="141">
          <cell r="F141">
            <v>2.0202399999999998</v>
          </cell>
        </row>
        <row r="142">
          <cell r="F142">
            <v>1.0710000000000001E-2</v>
          </cell>
        </row>
        <row r="143">
          <cell r="F143">
            <v>9.0789999999999996E-2</v>
          </cell>
        </row>
        <row r="145">
          <cell r="F145">
            <v>6.6989999999999994E-2</v>
          </cell>
        </row>
        <row r="146">
          <cell r="F146">
            <v>1.6895100000000001</v>
          </cell>
        </row>
        <row r="147">
          <cell r="F147">
            <v>0.34577999999999998</v>
          </cell>
        </row>
        <row r="148">
          <cell r="F148">
            <v>0.33008999999999999</v>
          </cell>
        </row>
        <row r="149">
          <cell r="F149">
            <v>0.10725</v>
          </cell>
        </row>
        <row r="150">
          <cell r="F150">
            <v>0.57296000000000002</v>
          </cell>
        </row>
        <row r="152">
          <cell r="F152">
            <v>1.23837</v>
          </cell>
        </row>
        <row r="153">
          <cell r="F153">
            <v>0.39524999999999999</v>
          </cell>
        </row>
        <row r="154">
          <cell r="F154">
            <v>0.17630999999999999</v>
          </cell>
        </row>
        <row r="155">
          <cell r="F155">
            <v>0.42451</v>
          </cell>
        </row>
        <row r="160">
          <cell r="F160">
            <v>0.29479</v>
          </cell>
        </row>
        <row r="162">
          <cell r="F162">
            <v>3.2467800000000002</v>
          </cell>
        </row>
        <row r="164">
          <cell r="F164">
            <v>4.66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activeCell="A2" sqref="A2"/>
    </sheetView>
  </sheetViews>
  <sheetFormatPr defaultRowHeight="15" x14ac:dyDescent="0.25"/>
  <cols>
    <col min="1" max="1" width="60.42578125" customWidth="1"/>
    <col min="2" max="2" width="17" customWidth="1"/>
    <col min="3" max="3" width="18" customWidth="1"/>
  </cols>
  <sheetData>
    <row r="1" spans="1:3" ht="91.5" customHeight="1" x14ac:dyDescent="0.25">
      <c r="A1" s="1" t="s">
        <v>0</v>
      </c>
      <c r="B1" s="1"/>
      <c r="C1" s="1"/>
    </row>
    <row r="2" spans="1:3" ht="68.25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01.01.25.'!F8</f>
        <v>1.32E-3</v>
      </c>
    </row>
    <row r="7" spans="1:3" ht="45" x14ac:dyDescent="0.25">
      <c r="A7" s="12" t="s">
        <v>9</v>
      </c>
      <c r="B7" s="13" t="s">
        <v>8</v>
      </c>
      <c r="C7" s="14">
        <f>'[1]проект на 01.01.25.'!F9</f>
        <v>2.214E-2</v>
      </c>
    </row>
    <row r="8" spans="1:3" x14ac:dyDescent="0.25">
      <c r="A8" s="10" t="s">
        <v>10</v>
      </c>
      <c r="B8" s="11"/>
      <c r="C8" s="15"/>
    </row>
    <row r="9" spans="1:3" ht="45" x14ac:dyDescent="0.25">
      <c r="A9" s="12" t="s">
        <v>11</v>
      </c>
      <c r="B9" s="13" t="s">
        <v>12</v>
      </c>
      <c r="C9" s="14">
        <f>'[1]проект на 01.01.25.'!F11</f>
        <v>4.5080000000000002E-2</v>
      </c>
    </row>
    <row r="10" spans="1:3" ht="45" x14ac:dyDescent="0.25">
      <c r="A10" s="12" t="s">
        <v>13</v>
      </c>
      <c r="B10" s="13" t="s">
        <v>14</v>
      </c>
      <c r="C10" s="14">
        <f>'[1]проект на 01.01.25.'!F12</f>
        <v>0.34808</v>
      </c>
    </row>
    <row r="11" spans="1:3" ht="30" x14ac:dyDescent="0.25">
      <c r="A11" s="10" t="s">
        <v>15</v>
      </c>
      <c r="B11" s="16"/>
      <c r="C11" s="15"/>
    </row>
    <row r="12" spans="1:3" ht="60" x14ac:dyDescent="0.25">
      <c r="A12" s="12" t="s">
        <v>16</v>
      </c>
      <c r="B12" s="13" t="s">
        <v>17</v>
      </c>
      <c r="C12" s="14">
        <f>'[1]проект на 01.01.25.'!F14</f>
        <v>0.16727</v>
      </c>
    </row>
    <row r="13" spans="1:3" ht="45" x14ac:dyDescent="0.25">
      <c r="A13" s="10" t="s">
        <v>18</v>
      </c>
      <c r="B13" s="11"/>
      <c r="C13" s="15"/>
    </row>
    <row r="14" spans="1:3" ht="45" x14ac:dyDescent="0.25">
      <c r="A14" s="12" t="s">
        <v>19</v>
      </c>
      <c r="B14" s="13" t="s">
        <v>17</v>
      </c>
      <c r="C14" s="14">
        <f>'[1]проект на 01.01.25.'!F16</f>
        <v>0.13388</v>
      </c>
    </row>
    <row r="15" spans="1:3" ht="45" x14ac:dyDescent="0.25">
      <c r="A15" s="10" t="s">
        <v>20</v>
      </c>
      <c r="B15" s="11"/>
      <c r="C15" s="15"/>
    </row>
    <row r="16" spans="1:3" ht="45" x14ac:dyDescent="0.25">
      <c r="A16" s="12" t="s">
        <v>21</v>
      </c>
      <c r="B16" s="13" t="s">
        <v>17</v>
      </c>
      <c r="C16" s="14">
        <f>'[1]проект на 01.01.25.'!F18</f>
        <v>0.13150000000000001</v>
      </c>
    </row>
    <row r="17" spans="1:3" ht="30" x14ac:dyDescent="0.25">
      <c r="A17" s="10" t="s">
        <v>22</v>
      </c>
      <c r="B17" s="11"/>
      <c r="C17" s="15"/>
    </row>
    <row r="18" spans="1:3" ht="60" x14ac:dyDescent="0.25">
      <c r="A18" s="12" t="s">
        <v>23</v>
      </c>
      <c r="B18" s="13" t="s">
        <v>8</v>
      </c>
      <c r="C18" s="14">
        <f>'[1]проект на 01.01.25.'!F20</f>
        <v>6.4390000000000003E-2</v>
      </c>
    </row>
    <row r="19" spans="1:3" ht="45" x14ac:dyDescent="0.25">
      <c r="A19" s="12" t="s">
        <v>24</v>
      </c>
      <c r="B19" s="13" t="s">
        <v>8</v>
      </c>
      <c r="C19" s="14">
        <f>'[1]проект на 01.01.25.'!F21</f>
        <v>6.9449999999999998E-2</v>
      </c>
    </row>
    <row r="20" spans="1:3" ht="60" x14ac:dyDescent="0.25">
      <c r="A20" s="12" t="s">
        <v>25</v>
      </c>
      <c r="B20" s="13" t="s">
        <v>17</v>
      </c>
      <c r="C20" s="14">
        <f>'[1]проект на 01.01.25.'!F22</f>
        <v>0.64126000000000005</v>
      </c>
    </row>
    <row r="21" spans="1:3" ht="30" x14ac:dyDescent="0.25">
      <c r="A21" s="10" t="s">
        <v>26</v>
      </c>
      <c r="B21" s="11"/>
      <c r="C21" s="15"/>
    </row>
    <row r="22" spans="1:3" ht="45" x14ac:dyDescent="0.25">
      <c r="A22" s="12" t="s">
        <v>27</v>
      </c>
      <c r="B22" s="13" t="s">
        <v>8</v>
      </c>
      <c r="C22" s="14">
        <f>'[1]проект на 01.01.25.'!F24</f>
        <v>3.8670000000000003E-2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5"/>
    </row>
    <row r="25" spans="1:3" ht="45" x14ac:dyDescent="0.25">
      <c r="A25" s="12" t="s">
        <v>30</v>
      </c>
      <c r="B25" s="13" t="s">
        <v>31</v>
      </c>
      <c r="C25" s="14">
        <f>'[1]проект на 01.01.25.'!F27</f>
        <v>0.17630999999999999</v>
      </c>
    </row>
    <row r="26" spans="1:3" ht="45" x14ac:dyDescent="0.25">
      <c r="A26" s="12" t="s">
        <v>32</v>
      </c>
      <c r="B26" s="13" t="s">
        <v>14</v>
      </c>
      <c r="C26" s="14">
        <f>'[1]проект на 01.01.25.'!F28</f>
        <v>0.12341000000000001</v>
      </c>
    </row>
    <row r="27" spans="1:3" ht="45" x14ac:dyDescent="0.25">
      <c r="A27" s="12" t="s">
        <v>33</v>
      </c>
      <c r="B27" s="13" t="s">
        <v>17</v>
      </c>
      <c r="C27" s="14">
        <f>'[1]проект на 01.01.25.'!F29</f>
        <v>0.32322000000000001</v>
      </c>
    </row>
    <row r="28" spans="1:3" ht="30" x14ac:dyDescent="0.25">
      <c r="A28" s="10" t="s">
        <v>34</v>
      </c>
      <c r="B28" s="11"/>
      <c r="C28" s="15"/>
    </row>
    <row r="29" spans="1:3" ht="45" x14ac:dyDescent="0.25">
      <c r="A29" s="12" t="s">
        <v>35</v>
      </c>
      <c r="B29" s="13" t="s">
        <v>17</v>
      </c>
      <c r="C29" s="14">
        <f>'[1]проект на 01.01.25.'!F31</f>
        <v>9.9169999999999994E-2</v>
      </c>
    </row>
    <row r="30" spans="1:3" ht="30" x14ac:dyDescent="0.25">
      <c r="A30" s="10" t="s">
        <v>36</v>
      </c>
      <c r="B30" s="11"/>
      <c r="C30" s="15"/>
    </row>
    <row r="31" spans="1:3" ht="60" x14ac:dyDescent="0.25">
      <c r="A31" s="12" t="s">
        <v>37</v>
      </c>
      <c r="B31" s="13" t="s">
        <v>38</v>
      </c>
      <c r="C31" s="14">
        <f>'[1]проект на 01.01.25.'!F33</f>
        <v>0.33067999999999997</v>
      </c>
    </row>
    <row r="32" spans="1:3" ht="45" x14ac:dyDescent="0.25">
      <c r="A32" s="10" t="s">
        <v>39</v>
      </c>
      <c r="B32" s="11"/>
      <c r="C32" s="15"/>
    </row>
    <row r="33" spans="1:3" ht="45" x14ac:dyDescent="0.25">
      <c r="A33" s="12" t="s">
        <v>40</v>
      </c>
      <c r="B33" s="13" t="s">
        <v>17</v>
      </c>
      <c r="C33" s="14"/>
    </row>
    <row r="34" spans="1:3" ht="60" x14ac:dyDescent="0.25">
      <c r="A34" s="10" t="s">
        <v>41</v>
      </c>
      <c r="B34" s="11"/>
      <c r="C34" s="15"/>
    </row>
    <row r="35" spans="1:3" ht="60" x14ac:dyDescent="0.25">
      <c r="A35" s="12" t="s">
        <v>42</v>
      </c>
      <c r="B35" s="13" t="s">
        <v>17</v>
      </c>
      <c r="C35" s="14">
        <f>'[1]проект на 01.01.25.'!F37</f>
        <v>0.34322999999999998</v>
      </c>
    </row>
    <row r="36" spans="1:3" ht="57" x14ac:dyDescent="0.25">
      <c r="A36" s="8" t="s">
        <v>43</v>
      </c>
      <c r="B36" s="9"/>
      <c r="C36" s="15"/>
    </row>
    <row r="37" spans="1:3" ht="30" x14ac:dyDescent="0.25">
      <c r="A37" s="10" t="s">
        <v>44</v>
      </c>
      <c r="B37" s="11"/>
      <c r="C37" s="15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5"/>
    </row>
    <row r="40" spans="1:3" ht="75" x14ac:dyDescent="0.25">
      <c r="A40" s="12" t="s">
        <v>47</v>
      </c>
      <c r="B40" s="13" t="s">
        <v>17</v>
      </c>
      <c r="C40" s="14">
        <f>'[1]проект на 01.01.25.'!F42</f>
        <v>0.43736000000000003</v>
      </c>
    </row>
    <row r="41" spans="1:3" ht="60" x14ac:dyDescent="0.25">
      <c r="A41" s="10" t="s">
        <v>48</v>
      </c>
      <c r="B41" s="11"/>
      <c r="C41" s="15"/>
    </row>
    <row r="42" spans="1:3" ht="60" x14ac:dyDescent="0.25">
      <c r="A42" s="12" t="s">
        <v>49</v>
      </c>
      <c r="B42" s="13" t="s">
        <v>12</v>
      </c>
      <c r="C42" s="14">
        <f>'[1]проект на 01.01.25.'!F44</f>
        <v>4.4080000000000001E-2</v>
      </c>
    </row>
    <row r="43" spans="1:3" ht="45" x14ac:dyDescent="0.25">
      <c r="A43" s="12" t="s">
        <v>50</v>
      </c>
      <c r="B43" s="13" t="s">
        <v>17</v>
      </c>
      <c r="C43" s="14">
        <f>'[1]проект на 01.01.25.'!F45</f>
        <v>0.70465</v>
      </c>
    </row>
    <row r="44" spans="1:3" ht="60" x14ac:dyDescent="0.25">
      <c r="A44" s="12" t="s">
        <v>51</v>
      </c>
      <c r="B44" s="13" t="s">
        <v>17</v>
      </c>
      <c r="C44" s="14">
        <f>'[1]проект на 01.01.25.'!F46</f>
        <v>1.1152200000000001</v>
      </c>
    </row>
    <row r="45" spans="1:3" ht="60" x14ac:dyDescent="0.25">
      <c r="A45" s="10" t="s">
        <v>52</v>
      </c>
      <c r="B45" s="11"/>
      <c r="C45" s="15"/>
    </row>
    <row r="46" spans="1:3" ht="75" x14ac:dyDescent="0.25">
      <c r="A46" s="17" t="s">
        <v>53</v>
      </c>
      <c r="B46" s="13" t="s">
        <v>17</v>
      </c>
      <c r="C46" s="14">
        <f>'[1]проект на 01.01.25.'!F48</f>
        <v>0.49214999999999998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8" t="s">
        <v>55</v>
      </c>
      <c r="B48" s="19"/>
      <c r="C48" s="14">
        <f>SUM(C6:C47)</f>
        <v>5.8525200000000002</v>
      </c>
    </row>
    <row r="49" spans="1:3" ht="15.75" x14ac:dyDescent="0.25">
      <c r="A49" s="20" t="s">
        <v>56</v>
      </c>
      <c r="B49" s="21"/>
      <c r="C49" s="15"/>
    </row>
    <row r="50" spans="1:3" ht="85.5" x14ac:dyDescent="0.25">
      <c r="A50" s="22" t="s">
        <v>57</v>
      </c>
      <c r="B50" s="23"/>
      <c r="C50" s="15"/>
    </row>
    <row r="51" spans="1:3" ht="30" x14ac:dyDescent="0.25">
      <c r="A51" s="24" t="s">
        <v>58</v>
      </c>
      <c r="B51" s="25"/>
      <c r="C51" s="15"/>
    </row>
    <row r="52" spans="1:3" ht="30" x14ac:dyDescent="0.25">
      <c r="A52" s="12" t="s">
        <v>59</v>
      </c>
      <c r="B52" s="13"/>
      <c r="C52" s="15"/>
    </row>
    <row r="53" spans="1:3" x14ac:dyDescent="0.25">
      <c r="A53" s="12" t="s">
        <v>60</v>
      </c>
      <c r="B53" s="13" t="s">
        <v>8</v>
      </c>
      <c r="C53" s="14">
        <f>'[1]проект на 01.01.25.'!F55</f>
        <v>1.8799999999999999E-3</v>
      </c>
    </row>
    <row r="54" spans="1:3" ht="45" x14ac:dyDescent="0.25">
      <c r="A54" s="12" t="s">
        <v>61</v>
      </c>
      <c r="B54" s="13" t="s">
        <v>8</v>
      </c>
      <c r="C54" s="14">
        <f>'[1]проект на 01.01.25.'!F56</f>
        <v>1.6590000000000001E-2</v>
      </c>
    </row>
    <row r="55" spans="1:3" x14ac:dyDescent="0.25">
      <c r="A55" s="10" t="s">
        <v>62</v>
      </c>
      <c r="B55" s="11"/>
      <c r="C55" s="15"/>
    </row>
    <row r="56" spans="1:3" ht="75" x14ac:dyDescent="0.25">
      <c r="A56" s="12" t="s">
        <v>63</v>
      </c>
      <c r="B56" s="13" t="s">
        <v>14</v>
      </c>
      <c r="C56" s="14">
        <f>'[1]проект на 01.01.25.'!F58</f>
        <v>0.27589000000000002</v>
      </c>
    </row>
    <row r="57" spans="1:3" ht="30" x14ac:dyDescent="0.25">
      <c r="A57" s="24" t="s">
        <v>64</v>
      </c>
      <c r="B57" s="26"/>
      <c r="C57" s="15"/>
    </row>
    <row r="58" spans="1:3" ht="90" x14ac:dyDescent="0.25">
      <c r="A58" s="12" t="s">
        <v>65</v>
      </c>
      <c r="B58" s="13" t="s">
        <v>66</v>
      </c>
      <c r="C58" s="14">
        <f>'[1]проект на 01.01.25.'!F60</f>
        <v>0.12884999999999999</v>
      </c>
    </row>
    <row r="59" spans="1:3" ht="75" x14ac:dyDescent="0.25">
      <c r="A59" s="12" t="s">
        <v>67</v>
      </c>
      <c r="B59" s="13" t="s">
        <v>8</v>
      </c>
      <c r="C59" s="14"/>
    </row>
    <row r="60" spans="1:3" ht="75" x14ac:dyDescent="0.25">
      <c r="A60" s="12" t="s">
        <v>68</v>
      </c>
      <c r="B60" s="13" t="s">
        <v>8</v>
      </c>
      <c r="C60" s="14">
        <f>'[1]проект на 01.01.25.'!F62</f>
        <v>0.11416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5"/>
    </row>
    <row r="63" spans="1:3" ht="45" x14ac:dyDescent="0.25">
      <c r="A63" s="12" t="s">
        <v>71</v>
      </c>
      <c r="B63" s="13" t="s">
        <v>8</v>
      </c>
      <c r="C63" s="14">
        <f>'[1]проект на 01.01.25.'!F65</f>
        <v>4.5100000000000001E-3</v>
      </c>
    </row>
    <row r="64" spans="1:3" ht="75" x14ac:dyDescent="0.25">
      <c r="A64" s="12" t="s">
        <v>72</v>
      </c>
      <c r="B64" s="13" t="s">
        <v>8</v>
      </c>
      <c r="C64" s="14">
        <f>'[1]проект на 01.01.25.'!F66</f>
        <v>0.17630999999999999</v>
      </c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/>
    </row>
    <row r="67" spans="1:3" ht="45" x14ac:dyDescent="0.25">
      <c r="A67" s="12" t="s">
        <v>75</v>
      </c>
      <c r="B67" s="13" t="s">
        <v>8</v>
      </c>
      <c r="C67" s="14">
        <f>'[1]проект на 01.01.25.'!F69</f>
        <v>3.4199999999999999E-3</v>
      </c>
    </row>
    <row r="68" spans="1:3" ht="45" x14ac:dyDescent="0.25">
      <c r="A68" s="10" t="s">
        <v>76</v>
      </c>
      <c r="B68" s="11"/>
      <c r="C68" s="15"/>
    </row>
    <row r="69" spans="1:3" ht="45" x14ac:dyDescent="0.25">
      <c r="A69" s="12" t="s">
        <v>77</v>
      </c>
      <c r="B69" s="13" t="s">
        <v>8</v>
      </c>
      <c r="C69" s="14">
        <f>'[1]проект на 01.01.25.'!F71</f>
        <v>3.4000000000000002E-4</v>
      </c>
    </row>
    <row r="70" spans="1:3" ht="75" x14ac:dyDescent="0.25">
      <c r="A70" s="12" t="s">
        <v>78</v>
      </c>
      <c r="B70" s="13" t="s">
        <v>8</v>
      </c>
      <c r="C70" s="14">
        <f>'[1]проект на 01.01.25.'!F72</f>
        <v>0.14294999999999999</v>
      </c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/>
    </row>
    <row r="73" spans="1:3" ht="30" x14ac:dyDescent="0.25">
      <c r="A73" s="10" t="s">
        <v>81</v>
      </c>
      <c r="B73" s="11"/>
      <c r="C73" s="15"/>
    </row>
    <row r="74" spans="1:3" x14ac:dyDescent="0.25">
      <c r="A74" s="12" t="s">
        <v>82</v>
      </c>
      <c r="B74" s="13" t="s">
        <v>14</v>
      </c>
      <c r="C74" s="14">
        <f>'[1]проект на 01.01.25.'!F76</f>
        <v>0.14002000000000001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01.01.25.'!F78</f>
        <v>4.5909999999999999E-2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>
        <f>'[1]проект на 01.01.25.'!F80</f>
        <v>6.7299999999999999E-3</v>
      </c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>
        <f>'[1]проект на 01.01.25.'!F82</f>
        <v>0.10892</v>
      </c>
    </row>
    <row r="81" spans="1:3" ht="60" x14ac:dyDescent="0.25">
      <c r="A81" s="12" t="s">
        <v>91</v>
      </c>
      <c r="B81" s="13" t="s">
        <v>87</v>
      </c>
      <c r="C81" s="14">
        <f>'[1]проект на 01.01.25.'!F83</f>
        <v>7.4910000000000004E-2</v>
      </c>
    </row>
    <row r="82" spans="1:3" ht="30" x14ac:dyDescent="0.25">
      <c r="A82" s="10" t="s">
        <v>92</v>
      </c>
      <c r="B82" s="11"/>
      <c r="C82" s="15"/>
    </row>
    <row r="83" spans="1:3" ht="45" x14ac:dyDescent="0.25">
      <c r="A83" s="27" t="s">
        <v>93</v>
      </c>
      <c r="B83" s="13" t="s">
        <v>8</v>
      </c>
      <c r="C83" s="14">
        <f>'[1]проект на 01.01.25.'!F85</f>
        <v>4.4080000000000001E-2</v>
      </c>
    </row>
    <row r="84" spans="1:3" ht="60" x14ac:dyDescent="0.25">
      <c r="A84" s="12" t="s">
        <v>94</v>
      </c>
      <c r="B84" s="13" t="s">
        <v>8</v>
      </c>
      <c r="C84" s="14">
        <f>'[1]проект на 01.01.25.'!F86</f>
        <v>7.7869999999999995E-2</v>
      </c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/>
    </row>
    <row r="87" spans="1:3" ht="45" x14ac:dyDescent="0.25">
      <c r="A87" s="12" t="s">
        <v>97</v>
      </c>
      <c r="B87" s="13" t="s">
        <v>8</v>
      </c>
      <c r="C87" s="14"/>
    </row>
    <row r="88" spans="1:3" ht="30" x14ac:dyDescent="0.25">
      <c r="A88" s="10" t="s">
        <v>98</v>
      </c>
      <c r="B88" s="11"/>
      <c r="C88" s="15"/>
    </row>
    <row r="89" spans="1:3" ht="45" x14ac:dyDescent="0.25">
      <c r="A89" s="12" t="s">
        <v>99</v>
      </c>
      <c r="B89" s="13" t="s">
        <v>8</v>
      </c>
      <c r="C89" s="14">
        <f>'[1]проект на 01.01.25.'!F91</f>
        <v>0.20568</v>
      </c>
    </row>
    <row r="90" spans="1:3" ht="45" x14ac:dyDescent="0.25">
      <c r="A90" s="12" t="s">
        <v>100</v>
      </c>
      <c r="B90" s="13" t="s">
        <v>8</v>
      </c>
      <c r="C90" s="14">
        <f>'[1]проект на 01.01.25.'!F92</f>
        <v>2.3140000000000001E-2</v>
      </c>
    </row>
    <row r="91" spans="1:3" ht="45" x14ac:dyDescent="0.25">
      <c r="A91" s="12" t="s">
        <v>101</v>
      </c>
      <c r="B91" s="13" t="s">
        <v>17</v>
      </c>
      <c r="C91" s="14">
        <f>'[1]проект на 01.01.25.'!F93</f>
        <v>0.24975</v>
      </c>
    </row>
    <row r="92" spans="1:3" ht="30" x14ac:dyDescent="0.25">
      <c r="A92" s="10" t="s">
        <v>102</v>
      </c>
      <c r="B92" s="11"/>
      <c r="C92" s="15"/>
    </row>
    <row r="93" spans="1:3" ht="75" x14ac:dyDescent="0.25">
      <c r="A93" s="12" t="s">
        <v>103</v>
      </c>
      <c r="B93" s="13" t="s">
        <v>31</v>
      </c>
      <c r="C93" s="14">
        <f>'[1]проект на 01.01.25.'!F95</f>
        <v>7.7999999999999999E-4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01.01.25.'!F96</f>
        <v>1.1000000000000001E-3</v>
      </c>
    </row>
    <row r="95" spans="1:3" ht="30" x14ac:dyDescent="0.25">
      <c r="A95" s="10" t="s">
        <v>105</v>
      </c>
      <c r="B95" s="11"/>
      <c r="C95" s="15"/>
    </row>
    <row r="96" spans="1:3" x14ac:dyDescent="0.25">
      <c r="A96" s="12" t="s">
        <v>106</v>
      </c>
      <c r="B96" s="13" t="s">
        <v>8</v>
      </c>
      <c r="C96" s="14">
        <f>'[1]проект на 01.01.25.'!F98</f>
        <v>6.8440000000000001E-2</v>
      </c>
    </row>
    <row r="97" spans="1:3" ht="45" x14ac:dyDescent="0.25">
      <c r="A97" s="10" t="s">
        <v>107</v>
      </c>
      <c r="B97" s="11"/>
      <c r="C97" s="15"/>
    </row>
    <row r="98" spans="1:3" ht="45" x14ac:dyDescent="0.25">
      <c r="A98" s="12" t="s">
        <v>108</v>
      </c>
      <c r="B98" s="13" t="s">
        <v>8</v>
      </c>
      <c r="C98" s="14"/>
    </row>
    <row r="99" spans="1:3" ht="60" x14ac:dyDescent="0.25">
      <c r="A99" s="10" t="s">
        <v>109</v>
      </c>
      <c r="B99" s="11"/>
      <c r="C99" s="15"/>
    </row>
    <row r="100" spans="1:3" ht="75" x14ac:dyDescent="0.25">
      <c r="A100" s="12" t="s">
        <v>110</v>
      </c>
      <c r="B100" s="13" t="s">
        <v>14</v>
      </c>
      <c r="C100" s="14">
        <f>'[1]проект на 01.01.25.'!F102</f>
        <v>8.6959999999999996E-2</v>
      </c>
    </row>
    <row r="101" spans="1:3" ht="57" x14ac:dyDescent="0.25">
      <c r="A101" s="8" t="s">
        <v>111</v>
      </c>
      <c r="B101" s="9"/>
      <c r="C101" s="15"/>
    </row>
    <row r="102" spans="1:3" ht="30" x14ac:dyDescent="0.25">
      <c r="A102" s="10" t="s">
        <v>112</v>
      </c>
      <c r="B102" s="11"/>
      <c r="C102" s="15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5"/>
    </row>
    <row r="107" spans="1:3" ht="30" x14ac:dyDescent="0.25">
      <c r="A107" s="12" t="s">
        <v>118</v>
      </c>
      <c r="B107" s="13" t="s">
        <v>119</v>
      </c>
      <c r="C107" s="14"/>
    </row>
    <row r="108" spans="1:3" ht="60" x14ac:dyDescent="0.25">
      <c r="A108" s="12" t="s">
        <v>120</v>
      </c>
      <c r="B108" s="13" t="s">
        <v>119</v>
      </c>
      <c r="C108" s="14"/>
    </row>
    <row r="109" spans="1:3" x14ac:dyDescent="0.25">
      <c r="A109" s="12" t="s">
        <v>121</v>
      </c>
      <c r="B109" s="13" t="s">
        <v>119</v>
      </c>
      <c r="C109" s="14"/>
    </row>
    <row r="110" spans="1:3" x14ac:dyDescent="0.25">
      <c r="A110" s="12" t="s">
        <v>122</v>
      </c>
      <c r="B110" s="13" t="s">
        <v>119</v>
      </c>
      <c r="C110" s="14"/>
    </row>
    <row r="111" spans="1:3" ht="45" x14ac:dyDescent="0.25">
      <c r="A111" s="10" t="s">
        <v>123</v>
      </c>
      <c r="B111" s="11"/>
      <c r="C111" s="15"/>
    </row>
    <row r="112" spans="1:3" ht="60" x14ac:dyDescent="0.25">
      <c r="A112" s="12" t="s">
        <v>124</v>
      </c>
      <c r="B112" s="13" t="s">
        <v>14</v>
      </c>
      <c r="C112" s="14">
        <f>'[1]проект на 01.01.25.'!F114</f>
        <v>0.17201</v>
      </c>
    </row>
    <row r="113" spans="1:3" ht="60" x14ac:dyDescent="0.25">
      <c r="A113" s="12" t="s">
        <v>125</v>
      </c>
      <c r="B113" s="13" t="s">
        <v>17</v>
      </c>
      <c r="C113" s="14">
        <f>'[1]проект на 01.01.25.'!F115</f>
        <v>0.16327</v>
      </c>
    </row>
    <row r="114" spans="1:3" ht="30" x14ac:dyDescent="0.25">
      <c r="A114" s="12" t="s">
        <v>126</v>
      </c>
      <c r="B114" s="13" t="s">
        <v>119</v>
      </c>
      <c r="C114" s="14">
        <f>'[1]проект на 01.01.25.'!F116</f>
        <v>0.13736000000000001</v>
      </c>
    </row>
    <row r="115" spans="1:3" ht="30" x14ac:dyDescent="0.25">
      <c r="A115" s="12" t="s">
        <v>127</v>
      </c>
      <c r="B115" s="13" t="s">
        <v>119</v>
      </c>
      <c r="C115" s="14">
        <f>'[1]проект на 01.01.25.'!F117</f>
        <v>0.17527999999999999</v>
      </c>
    </row>
    <row r="116" spans="1:3" ht="60" x14ac:dyDescent="0.25">
      <c r="A116" s="10" t="s">
        <v>128</v>
      </c>
      <c r="B116" s="11"/>
      <c r="C116" s="15"/>
    </row>
    <row r="117" spans="1:3" ht="105" x14ac:dyDescent="0.25">
      <c r="A117" s="12" t="s">
        <v>129</v>
      </c>
      <c r="B117" s="13" t="s">
        <v>130</v>
      </c>
      <c r="C117" s="14">
        <f>'[1]проект на 01.01.25.'!F119</f>
        <v>0.46387</v>
      </c>
    </row>
    <row r="118" spans="1:3" ht="60" x14ac:dyDescent="0.25">
      <c r="A118" s="12" t="s">
        <v>131</v>
      </c>
      <c r="B118" s="13" t="s">
        <v>17</v>
      </c>
      <c r="C118" s="14">
        <f>'[1]проект на 01.01.25.'!F120</f>
        <v>8.4589999999999999E-2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01.01.25.'!F121</f>
        <v>4.6789999999999998E-2</v>
      </c>
    </row>
    <row r="120" spans="1:3" ht="30" x14ac:dyDescent="0.25">
      <c r="A120" s="12" t="s">
        <v>133</v>
      </c>
      <c r="B120" s="13" t="s">
        <v>14</v>
      </c>
      <c r="C120" s="28"/>
    </row>
    <row r="121" spans="1:3" x14ac:dyDescent="0.25">
      <c r="A121" s="12" t="s">
        <v>134</v>
      </c>
      <c r="B121" s="13" t="s">
        <v>14</v>
      </c>
      <c r="C121" s="28"/>
    </row>
    <row r="122" spans="1:3" ht="45" x14ac:dyDescent="0.25">
      <c r="A122" s="12" t="s">
        <v>135</v>
      </c>
      <c r="B122" s="13" t="s">
        <v>31</v>
      </c>
      <c r="C122" s="14">
        <f>'[1]проект на 01.01.25.'!F124</f>
        <v>2.32E-3</v>
      </c>
    </row>
    <row r="123" spans="1:3" ht="30" x14ac:dyDescent="0.25">
      <c r="A123" s="12" t="s">
        <v>136</v>
      </c>
      <c r="B123" s="13" t="s">
        <v>17</v>
      </c>
      <c r="C123" s="14">
        <f>'[1]проект на 01.01.25.'!F125</f>
        <v>7.3999999999999996E-2</v>
      </c>
    </row>
    <row r="124" spans="1:3" x14ac:dyDescent="0.25">
      <c r="A124" s="12" t="s">
        <v>137</v>
      </c>
      <c r="B124" s="13" t="s">
        <v>119</v>
      </c>
      <c r="C124" s="14"/>
    </row>
    <row r="125" spans="1:3" ht="45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01.01.25.'!F128</f>
        <v>1.358E-2</v>
      </c>
    </row>
    <row r="127" spans="1:3" ht="45" x14ac:dyDescent="0.25">
      <c r="A127" s="10" t="s">
        <v>140</v>
      </c>
      <c r="B127" s="11"/>
      <c r="C127" s="15"/>
    </row>
    <row r="128" spans="1:3" ht="45" x14ac:dyDescent="0.25">
      <c r="A128" s="12" t="s">
        <v>141</v>
      </c>
      <c r="B128" s="13" t="s">
        <v>119</v>
      </c>
      <c r="C128" s="14">
        <f>'[1]проект на 01.01.25.'!F130</f>
        <v>0.14323</v>
      </c>
    </row>
    <row r="129" spans="1:3" ht="30" x14ac:dyDescent="0.25">
      <c r="A129" s="12" t="s">
        <v>142</v>
      </c>
      <c r="B129" s="13" t="s">
        <v>119</v>
      </c>
      <c r="C129" s="14">
        <f>'[1]проект на 01.01.25.'!F131</f>
        <v>5.2749999999999998E-2</v>
      </c>
    </row>
    <row r="130" spans="1:3" x14ac:dyDescent="0.25">
      <c r="A130" s="12" t="s">
        <v>143</v>
      </c>
      <c r="B130" s="13" t="s">
        <v>119</v>
      </c>
      <c r="C130" s="14">
        <f>'[1]проект на 01.01.25.'!F132</f>
        <v>5.5719999999999999E-2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01.01.25.'!F133</f>
        <v>0.2026</v>
      </c>
    </row>
    <row r="132" spans="1:3" ht="60" x14ac:dyDescent="0.25">
      <c r="A132" s="10" t="s">
        <v>145</v>
      </c>
      <c r="B132" s="11"/>
      <c r="C132" s="15"/>
    </row>
    <row r="133" spans="1:3" ht="60" x14ac:dyDescent="0.25">
      <c r="A133" s="12" t="s">
        <v>146</v>
      </c>
      <c r="B133" s="13" t="s">
        <v>147</v>
      </c>
      <c r="C133" s="14">
        <f>'[1]проект на 01.01.25.'!F135</f>
        <v>0.13553000000000001</v>
      </c>
    </row>
    <row r="134" spans="1:3" ht="30" x14ac:dyDescent="0.25">
      <c r="A134" s="12" t="s">
        <v>148</v>
      </c>
      <c r="B134" s="13" t="s">
        <v>119</v>
      </c>
      <c r="C134" s="14">
        <f>'[1]проект на 01.01.25.'!F136</f>
        <v>9.92E-3</v>
      </c>
    </row>
    <row r="135" spans="1:3" ht="45" x14ac:dyDescent="0.25">
      <c r="A135" s="10" t="s">
        <v>149</v>
      </c>
      <c r="B135" s="11"/>
      <c r="C135" s="15"/>
    </row>
    <row r="136" spans="1:3" ht="165" x14ac:dyDescent="0.25">
      <c r="A136" s="27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5"/>
    </row>
    <row r="138" spans="1:3" ht="30" x14ac:dyDescent="0.25">
      <c r="A138" s="10" t="s">
        <v>153</v>
      </c>
      <c r="B138" s="11"/>
      <c r="C138" s="15"/>
    </row>
    <row r="139" spans="1:3" ht="60" x14ac:dyDescent="0.25">
      <c r="A139" s="12" t="s">
        <v>154</v>
      </c>
      <c r="B139" s="13" t="s">
        <v>155</v>
      </c>
      <c r="C139" s="14">
        <f>'[1]проект на 01.01.25.'!F141</f>
        <v>2.0202399999999998</v>
      </c>
    </row>
    <row r="140" spans="1:3" x14ac:dyDescent="0.25">
      <c r="A140" s="12" t="s">
        <v>156</v>
      </c>
      <c r="B140" s="13" t="s">
        <v>31</v>
      </c>
      <c r="C140" s="14">
        <f>'[1]проект на 01.01.25.'!F142</f>
        <v>1.0710000000000001E-2</v>
      </c>
    </row>
    <row r="141" spans="1:3" ht="60" x14ac:dyDescent="0.25">
      <c r="A141" s="12" t="s">
        <v>157</v>
      </c>
      <c r="B141" s="13" t="s">
        <v>158</v>
      </c>
      <c r="C141" s="14">
        <f>'[1]проект на 01.01.25.'!F143</f>
        <v>9.0789999999999996E-2</v>
      </c>
    </row>
    <row r="142" spans="1:3" ht="90" x14ac:dyDescent="0.25">
      <c r="A142" s="10" t="s">
        <v>159</v>
      </c>
      <c r="B142" s="11"/>
      <c r="C142" s="15"/>
    </row>
    <row r="143" spans="1:3" ht="60" x14ac:dyDescent="0.25">
      <c r="A143" s="12" t="s">
        <v>160</v>
      </c>
      <c r="B143" s="13" t="s">
        <v>161</v>
      </c>
      <c r="C143" s="15">
        <f>'[1]проект на 01.01.25.'!F145</f>
        <v>6.6989999999999994E-2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01.01.25.'!F146</f>
        <v>1.6895100000000001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01.01.25.'!F147</f>
        <v>0.34577999999999998</v>
      </c>
    </row>
    <row r="146" spans="1:3" ht="60" x14ac:dyDescent="0.25">
      <c r="A146" s="12" t="s">
        <v>164</v>
      </c>
      <c r="B146" s="13" t="s">
        <v>161</v>
      </c>
      <c r="C146" s="14">
        <f>'[1]проект на 01.01.25.'!F148</f>
        <v>0.33008999999999999</v>
      </c>
    </row>
    <row r="147" spans="1:3" ht="45" x14ac:dyDescent="0.25">
      <c r="A147" s="12" t="s">
        <v>165</v>
      </c>
      <c r="B147" s="13" t="s">
        <v>166</v>
      </c>
      <c r="C147" s="14">
        <f>'[1]проект на 01.01.25.'!F149</f>
        <v>0.10725</v>
      </c>
    </row>
    <row r="148" spans="1:3" ht="45" x14ac:dyDescent="0.25">
      <c r="A148" s="12" t="s">
        <v>167</v>
      </c>
      <c r="B148" s="13" t="s">
        <v>166</v>
      </c>
      <c r="C148" s="14">
        <f>'[1]проект на 01.01.25.'!F150</f>
        <v>0.57296000000000002</v>
      </c>
    </row>
    <row r="149" spans="1:3" ht="30" x14ac:dyDescent="0.25">
      <c r="A149" s="10" t="s">
        <v>168</v>
      </c>
      <c r="B149" s="11"/>
      <c r="C149" s="15"/>
    </row>
    <row r="150" spans="1:3" ht="45" x14ac:dyDescent="0.25">
      <c r="A150" s="12" t="s">
        <v>169</v>
      </c>
      <c r="B150" s="13" t="s">
        <v>170</v>
      </c>
      <c r="C150" s="14">
        <f>'[1]проект на 01.01.25.'!F152</f>
        <v>1.23837</v>
      </c>
    </row>
    <row r="151" spans="1:3" ht="45" x14ac:dyDescent="0.25">
      <c r="A151" s="12" t="s">
        <v>171</v>
      </c>
      <c r="B151" s="13" t="s">
        <v>172</v>
      </c>
      <c r="C151" s="14">
        <f>'[1]проект на 01.01.25.'!F153</f>
        <v>0.39524999999999999</v>
      </c>
    </row>
    <row r="152" spans="1:3" ht="30" x14ac:dyDescent="0.25">
      <c r="A152" s="12" t="s">
        <v>173</v>
      </c>
      <c r="B152" s="13" t="s">
        <v>174</v>
      </c>
      <c r="C152" s="14">
        <f>'[1]проект на 01.01.25.'!F154</f>
        <v>0.17630999999999999</v>
      </c>
    </row>
    <row r="153" spans="1:3" ht="45" x14ac:dyDescent="0.25">
      <c r="A153" s="12" t="s">
        <v>175</v>
      </c>
      <c r="B153" s="13" t="s">
        <v>176</v>
      </c>
      <c r="C153" s="14">
        <f>'[1]проект на 01.01.25.'!F155</f>
        <v>0.42451</v>
      </c>
    </row>
    <row r="154" spans="1:3" x14ac:dyDescent="0.25">
      <c r="A154" s="10" t="s">
        <v>177</v>
      </c>
      <c r="B154" s="11"/>
      <c r="C154" s="15"/>
    </row>
    <row r="155" spans="1:3" ht="60" x14ac:dyDescent="0.25">
      <c r="A155" s="17" t="s">
        <v>178</v>
      </c>
      <c r="B155" s="29" t="s">
        <v>179</v>
      </c>
      <c r="C155" s="14"/>
    </row>
    <row r="156" spans="1:3" ht="45" x14ac:dyDescent="0.25">
      <c r="A156" s="12" t="s">
        <v>180</v>
      </c>
      <c r="B156" s="29" t="s">
        <v>179</v>
      </c>
      <c r="C156" s="14"/>
    </row>
    <row r="157" spans="1:3" x14ac:dyDescent="0.25">
      <c r="A157" s="10" t="s">
        <v>181</v>
      </c>
      <c r="B157" s="11"/>
      <c r="C157" s="15"/>
    </row>
    <row r="158" spans="1:3" ht="30" x14ac:dyDescent="0.25">
      <c r="A158" s="30" t="s">
        <v>182</v>
      </c>
      <c r="B158" s="31" t="s">
        <v>8</v>
      </c>
      <c r="C158" s="14">
        <f>'[1]проект на 01.01.25.'!F160</f>
        <v>0.29479</v>
      </c>
    </row>
    <row r="159" spans="1:3" ht="30" x14ac:dyDescent="0.25">
      <c r="A159" s="10" t="s">
        <v>183</v>
      </c>
      <c r="B159" s="11"/>
      <c r="C159" s="15"/>
    </row>
    <row r="160" spans="1:3" ht="60" x14ac:dyDescent="0.25">
      <c r="A160" s="12" t="s">
        <v>184</v>
      </c>
      <c r="B160" s="13"/>
      <c r="C160" s="14">
        <f>'[1]проект на 01.01.25.'!F162</f>
        <v>3.2467800000000002</v>
      </c>
    </row>
    <row r="161" spans="1:3" ht="18.75" x14ac:dyDescent="0.3">
      <c r="A161" s="18" t="s">
        <v>185</v>
      </c>
      <c r="B161" s="19"/>
      <c r="C161" s="14">
        <f>SUM(C53:C160)</f>
        <v>14.942340000000002</v>
      </c>
    </row>
    <row r="162" spans="1:3" ht="19.5" x14ac:dyDescent="0.25">
      <c r="A162" s="32" t="s">
        <v>186</v>
      </c>
      <c r="B162" s="33"/>
      <c r="C162" s="14">
        <f>'[1]проект на 01.01.25.'!F164</f>
        <v>4.66</v>
      </c>
    </row>
    <row r="163" spans="1:3" x14ac:dyDescent="0.25">
      <c r="C163" s="34">
        <f>C48+C161+C162</f>
        <v>25.45486</v>
      </c>
    </row>
    <row r="164" spans="1:3" x14ac:dyDescent="0.25">
      <c r="C164" s="35"/>
    </row>
    <row r="165" spans="1:3" x14ac:dyDescent="0.25">
      <c r="C165" s="36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2024-12-09T08:13:15Z</dcterms:modified>
</cp:coreProperties>
</file>