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26" i="1"/>
  <c r="C123" i="1"/>
  <c r="C119" i="1"/>
  <c r="C110" i="1"/>
  <c r="C109" i="1"/>
  <c r="C108" i="1"/>
  <c r="C107" i="1"/>
  <c r="C100" i="1"/>
  <c r="C98" i="1"/>
  <c r="C96" i="1"/>
  <c r="C93" i="1"/>
  <c r="C91" i="1"/>
  <c r="C90" i="1"/>
  <c r="C89" i="1"/>
  <c r="C87" i="1"/>
  <c r="C86" i="1"/>
  <c r="C83" i="1"/>
  <c r="C81" i="1"/>
  <c r="C76" i="1"/>
  <c r="C74" i="1"/>
  <c r="C72" i="1"/>
  <c r="C69" i="1"/>
  <c r="C66" i="1"/>
  <c r="C63" i="1"/>
  <c r="C60" i="1"/>
  <c r="C58" i="1"/>
  <c r="C54" i="1"/>
  <c r="C53" i="1"/>
  <c r="C161" i="1" s="1"/>
  <c r="C46" i="1"/>
  <c r="C44" i="1"/>
  <c r="C43" i="1"/>
  <c r="C35" i="1"/>
  <c r="C33" i="1"/>
  <c r="C31" i="1"/>
  <c r="C29" i="1"/>
  <c r="C27" i="1"/>
  <c r="C26" i="1"/>
  <c r="C25" i="1"/>
  <c r="C22" i="1"/>
  <c r="C20" i="1"/>
  <c r="C19" i="1"/>
  <c r="C18" i="1"/>
  <c r="C16" i="1"/>
  <c r="C14" i="1"/>
  <c r="C12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<sst xmlns="http://schemas.openxmlformats.org/spreadsheetml/2006/main" count="271" uniqueCount="187">
  <si>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Многоквартирные жилые дома с централизованным холодным водоснабжением, канализацией, с ваннами и без ванн, без отопления  (мелкоблочные,  перекрытия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</si>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</sst>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0">
          <cell r="F20">
            <v>6.4390000000000003E-2</v>
          </cell>
        </row>
        <row r="21">
          <cell r="F21">
            <v>6.9449999999999998E-2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5">
          <cell r="F35">
            <v>8.2699999999999996E-2</v>
          </cell>
        </row>
        <row r="37">
          <cell r="F37">
            <v>0.34322999999999998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60">
          <cell r="F60">
            <v>0.12884999999999999</v>
          </cell>
        </row>
        <row r="62">
          <cell r="F62">
            <v>0.11416</v>
          </cell>
        </row>
        <row r="65">
          <cell r="F65">
            <v>4.5100000000000001E-3</v>
          </cell>
        </row>
        <row r="68">
          <cell r="F68">
            <v>3.1699999999999999E-2</v>
          </cell>
        </row>
        <row r="71">
          <cell r="F71">
            <v>3.4000000000000002E-4</v>
          </cell>
        </row>
        <row r="74">
          <cell r="F74">
            <v>8.4899999999999993E-3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8">
          <cell r="F88">
            <v>7.4799999999999997E-3</v>
          </cell>
        </row>
        <row r="89">
          <cell r="F89">
            <v>1.1169999999999999E-2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8">
          <cell r="F98">
            <v>6.8440000000000001E-2</v>
          </cell>
        </row>
        <row r="100">
          <cell r="F100">
            <v>2.461E-2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21">
          <cell r="F121">
            <v>4.6789999999999998E-2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A2" sqref="A2"/>
    </sheetView>
  </sheetViews>
  <sheetFormatPr defaultRowHeight="15" x14ac:dyDescent="0.25"/>
  <cols>
    <col min="1" max="1" width="60.42578125" customWidth="1"/>
    <col min="2" max="2" width="19.5703125" customWidth="1"/>
    <col min="3" max="3" width="19.140625" customWidth="1"/>
  </cols>
  <sheetData>
    <row r="1" spans="1:3" ht="101.25" customHeight="1" x14ac:dyDescent="0.25">
      <c r="A1" s="1" t="s">
        <v>0</v>
      </c>
      <c r="B1" s="1"/>
      <c r="C1" s="1"/>
    </row>
    <row r="2" spans="1:3" ht="77.2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/>
    </row>
    <row r="10" spans="1:3" ht="45" x14ac:dyDescent="0.25">
      <c r="A10" s="12" t="s">
        <v>13</v>
      </c>
      <c r="B10" s="13" t="s">
        <v>14</v>
      </c>
      <c r="C10" s="14"/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01.01.25.'!F20</f>
        <v>6.4390000000000003E-2</v>
      </c>
    </row>
    <row r="19" spans="1:3" ht="45" x14ac:dyDescent="0.25">
      <c r="A19" s="12" t="s">
        <v>24</v>
      </c>
      <c r="B19" s="13" t="s">
        <v>8</v>
      </c>
      <c r="C19" s="14">
        <f>'[1]проект на 01.01.25.'!F21</f>
        <v>6.9449999999999998E-2</v>
      </c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>
        <f>'[1]проект на 01.01.25.'!F35</f>
        <v>8.2699999999999996E-2</v>
      </c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/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60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5.0606200000000001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/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01.01.25.'!F62</f>
        <v>0.11416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/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>
        <f>'[1]проект на 01.01.25.'!F68</f>
        <v>3.1699999999999999E-2</v>
      </c>
    </row>
    <row r="67" spans="1:3" ht="45" x14ac:dyDescent="0.25">
      <c r="A67" s="12" t="s">
        <v>75</v>
      </c>
      <c r="B67" s="13" t="s">
        <v>8</v>
      </c>
      <c r="C67" s="14"/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/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>
        <f>'[1]проект на 01.01.25.'!F74</f>
        <v>8.4899999999999993E-3</v>
      </c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/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>
        <f>'[1]проект на 01.01.25.'!F88</f>
        <v>7.4799999999999997E-3</v>
      </c>
    </row>
    <row r="87" spans="1:3" ht="45" x14ac:dyDescent="0.25">
      <c r="A87" s="12" t="s">
        <v>97</v>
      </c>
      <c r="B87" s="13" t="s">
        <v>8</v>
      </c>
      <c r="C87" s="14">
        <f>'[1]проект на 01.01.25.'!F89</f>
        <v>1.1169999999999999E-2</v>
      </c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45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/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>
        <f>'[1]проект на 01.01.25.'!F100</f>
        <v>2.461E-2</v>
      </c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/>
    </row>
    <row r="118" spans="1:3" ht="60" x14ac:dyDescent="0.25">
      <c r="A118" s="12" t="s">
        <v>131</v>
      </c>
      <c r="B118" s="13" t="s">
        <v>17</v>
      </c>
      <c r="C118" s="14"/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/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/>
    </row>
    <row r="129" spans="1:3" ht="30" x14ac:dyDescent="0.25">
      <c r="A129" s="12" t="s">
        <v>142</v>
      </c>
      <c r="B129" s="13" t="s">
        <v>119</v>
      </c>
      <c r="C129" s="14"/>
    </row>
    <row r="130" spans="1:3" x14ac:dyDescent="0.25">
      <c r="A130" s="12" t="s">
        <v>143</v>
      </c>
      <c r="B130" s="13" t="s">
        <v>119</v>
      </c>
      <c r="C130" s="14"/>
    </row>
    <row r="131" spans="1:3" ht="30" x14ac:dyDescent="0.25">
      <c r="A131" s="12" t="s">
        <v>144</v>
      </c>
      <c r="B131" s="13" t="s">
        <v>119</v>
      </c>
      <c r="C131" s="14"/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60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30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30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30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45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SUM(C52:C160)</f>
        <v>12.958060000000003</v>
      </c>
    </row>
    <row r="162" spans="1:3" ht="19.5" x14ac:dyDescent="0.25">
      <c r="A162" s="28" t="s">
        <v>186</v>
      </c>
      <c r="B162" s="29"/>
      <c r="C162" s="14">
        <f>'[1]проект на 01.01.25.'!F164</f>
        <v>4.66</v>
      </c>
    </row>
    <row r="163" spans="1:3" x14ac:dyDescent="0.25">
      <c r="C163" s="30">
        <f>C48+C161+C162</f>
        <v>22.678680000000004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2024-12-09T09:06:44Z</dcterms:modified>
</cp:coreProperties>
</file>