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3" i="1"/>
  <c r="C128" i="1"/>
  <c r="C117" i="1"/>
  <c r="C112" i="1"/>
  <c r="C107" i="1"/>
  <c r="C103" i="1"/>
  <c r="C93" i="1"/>
  <c r="C89" i="1"/>
  <c r="C83" i="1"/>
  <c r="C74" i="1"/>
  <c r="C69" i="1"/>
  <c r="C63" i="1"/>
  <c r="C51" i="1" s="1"/>
  <c r="C58" i="1"/>
  <c r="C52" i="1"/>
  <c r="C37" i="1"/>
  <c r="C30" i="1"/>
  <c r="C5" i="1" s="1"/>
  <c r="C49" i="1" s="1"/>
  <c r="C138" i="1" l="1"/>
  <c r="C102" i="1"/>
  <c r="C162" i="1" l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<sst xmlns="http://schemas.openxmlformats.org/spreadsheetml/2006/main" count="292" uniqueCount="189">
  <si>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</si>
  <si>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</si>
  <si>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</si>
  <si>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</si>
  <si>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Луначарского 81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</si>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</sst>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workbookViewId="0">
      <pane xSplit="2" ySplit="3" topLeftCell="C128" activePane="bottomRight" state="frozen"/>
      <selection pane="topRight" activeCell="C1" sqref="C1"/>
      <selection pane="bottomLeft" activeCell="A4" sqref="A4"/>
      <selection pane="bottomRight" activeCell="A4" sqref="A4:C164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3.0069683999999994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0"/>
    </row>
    <row r="11" spans="1:3" ht="45" hidden="1" x14ac:dyDescent="0.25">
      <c r="A11" s="18" t="s">
        <v>14</v>
      </c>
      <c r="B11" s="19" t="s">
        <v>15</v>
      </c>
      <c r="C11" s="20"/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0.14386099999999999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8">
        <v>7.0442660000000004E-2</v>
      </c>
    </row>
    <row r="20" spans="1:3" ht="45" hidden="1" x14ac:dyDescent="0.25">
      <c r="A20" s="18" t="s">
        <v>25</v>
      </c>
      <c r="B20" s="19" t="s">
        <v>9</v>
      </c>
      <c r="C20" s="8">
        <v>7.5978299999999999E-2</v>
      </c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4.2304979999999999E-2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1">
        <v>9.0473800000000007E-2</v>
      </c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0.37549361999999997</v>
      </c>
    </row>
    <row r="37" spans="1:3" ht="57" hidden="1" x14ac:dyDescent="0.25">
      <c r="A37" s="12" t="s">
        <v>44</v>
      </c>
      <c r="B37" s="13"/>
      <c r="C37" s="8">
        <f t="shared" ref="C37" si="2">SUM(C38:C48)</f>
        <v>2.5293498800000003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20"/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5.5363182799999997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1.4106582999999999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20"/>
    </row>
    <row r="57" spans="1:3" ht="75" hidden="1" x14ac:dyDescent="0.25">
      <c r="A57" s="18" t="s">
        <v>65</v>
      </c>
      <c r="B57" s="19" t="s">
        <v>15</v>
      </c>
      <c r="C57" s="20"/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0.26585294000000004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0"/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3.9613740000000001E-2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20"/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1">
        <v>3.4679800000000004E-2</v>
      </c>
    </row>
    <row r="68" spans="1:3" ht="45" hidden="1" x14ac:dyDescent="0.25">
      <c r="A68" s="18" t="s">
        <v>76</v>
      </c>
      <c r="B68" s="19" t="s">
        <v>9</v>
      </c>
      <c r="C68" s="20"/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9.6600200000000001E-3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20"/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1">
        <v>9.2880600000000008E-3</v>
      </c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0.28535895999999999</v>
      </c>
    </row>
    <row r="75" spans="1:3" hidden="1" x14ac:dyDescent="0.25">
      <c r="A75" s="18" t="s">
        <v>83</v>
      </c>
      <c r="B75" s="19" t="s">
        <v>15</v>
      </c>
      <c r="C75" s="8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5.0225539999999999E-2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20"/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20"/>
    </row>
    <row r="82" spans="1:3" ht="60" hidden="1" x14ac:dyDescent="0.25">
      <c r="A82" s="18" t="s">
        <v>92</v>
      </c>
      <c r="B82" s="19" t="s">
        <v>88</v>
      </c>
      <c r="C82" s="8">
        <v>8.1951540000000003E-2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6.8626619999999999E-2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20"/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1">
        <v>8.1831200000000003E-3</v>
      </c>
    </row>
    <row r="88" spans="1:3" ht="45" hidden="1" x14ac:dyDescent="0.25">
      <c r="A88" s="18" t="s">
        <v>98</v>
      </c>
      <c r="B88" s="19" t="s">
        <v>9</v>
      </c>
      <c r="C88" s="21">
        <v>1.221998E-2</v>
      </c>
    </row>
    <row r="89" spans="1:3" ht="30" x14ac:dyDescent="0.25">
      <c r="A89" s="15" t="s">
        <v>99</v>
      </c>
      <c r="B89" s="19" t="s">
        <v>9</v>
      </c>
      <c r="C89" s="8">
        <f t="shared" ref="C89" si="11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2">C94+C95+C97+C99+C101</f>
        <v>0.19778425999999999</v>
      </c>
    </row>
    <row r="94" spans="1:3" ht="75" hidden="1" x14ac:dyDescent="0.25">
      <c r="A94" s="18" t="s">
        <v>104</v>
      </c>
      <c r="B94" s="19" t="s">
        <v>32</v>
      </c>
      <c r="C94" s="8">
        <v>8.5331999999999997E-4</v>
      </c>
    </row>
    <row r="95" spans="1:3" hidden="1" x14ac:dyDescent="0.25">
      <c r="A95" s="18" t="s">
        <v>105</v>
      </c>
      <c r="B95" s="19" t="s">
        <v>32</v>
      </c>
      <c r="C95" s="20"/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8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1">
        <v>2.692334E-2</v>
      </c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9.5134239999999995E-2</v>
      </c>
    </row>
    <row r="102" spans="1:3" ht="57" x14ac:dyDescent="0.25">
      <c r="A102" s="12" t="s">
        <v>112</v>
      </c>
      <c r="B102" s="13"/>
      <c r="C102" s="10">
        <f t="shared" ref="C102" si="13">C103+C107+C112+C117+C128+C133+C136</f>
        <v>0.81948258000000007</v>
      </c>
    </row>
    <row r="103" spans="1:3" ht="30" x14ac:dyDescent="0.25">
      <c r="A103" s="15" t="s">
        <v>113</v>
      </c>
      <c r="B103" s="19" t="s">
        <v>114</v>
      </c>
      <c r="C103" s="8">
        <f t="shared" ref="C103" si="14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5">C108+C109+C110+C111</f>
        <v>0.51335949999999997</v>
      </c>
    </row>
    <row r="108" spans="1:3" ht="30" hidden="1" x14ac:dyDescent="0.25">
      <c r="A108" s="18" t="s">
        <v>120</v>
      </c>
      <c r="B108" s="19" t="s">
        <v>119</v>
      </c>
      <c r="C108" s="21">
        <v>1.3510899999999999E-2</v>
      </c>
    </row>
    <row r="109" spans="1:3" ht="60" hidden="1" x14ac:dyDescent="0.25">
      <c r="A109" s="18" t="s">
        <v>121</v>
      </c>
      <c r="B109" s="19" t="s">
        <v>119</v>
      </c>
      <c r="C109" s="21">
        <v>1.748212E-2</v>
      </c>
    </row>
    <row r="110" spans="1:3" hidden="1" x14ac:dyDescent="0.25">
      <c r="A110" s="18" t="s">
        <v>122</v>
      </c>
      <c r="B110" s="19" t="s">
        <v>119</v>
      </c>
      <c r="C110" s="21">
        <v>0.45538844000000001</v>
      </c>
    </row>
    <row r="111" spans="1:3" hidden="1" x14ac:dyDescent="0.25">
      <c r="A111" s="18" t="s">
        <v>123</v>
      </c>
      <c r="B111" s="19" t="s">
        <v>119</v>
      </c>
      <c r="C111" s="21">
        <v>2.6978039999999998E-2</v>
      </c>
    </row>
    <row r="112" spans="1:3" ht="45" x14ac:dyDescent="0.25">
      <c r="A112" s="15" t="s">
        <v>124</v>
      </c>
      <c r="B112" s="19" t="s">
        <v>119</v>
      </c>
      <c r="C112" s="8">
        <f t="shared" ref="C112" si="16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7">C118+C119+C120+C121+C122+C123+C124+C125+C126+C127</f>
        <v>0.14700078000000003</v>
      </c>
    </row>
    <row r="118" spans="1:3" ht="105" hidden="1" x14ac:dyDescent="0.25">
      <c r="A118" s="18" t="s">
        <v>130</v>
      </c>
      <c r="B118" s="19" t="s">
        <v>131</v>
      </c>
      <c r="C118" s="20"/>
    </row>
    <row r="119" spans="1:3" ht="60" hidden="1" x14ac:dyDescent="0.25">
      <c r="A119" s="18" t="s">
        <v>132</v>
      </c>
      <c r="B119" s="19" t="s">
        <v>18</v>
      </c>
      <c r="C119" s="20"/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20"/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1.485652E-2</v>
      </c>
    </row>
    <row r="128" spans="1:3" ht="45" x14ac:dyDescent="0.25">
      <c r="A128" s="15" t="s">
        <v>141</v>
      </c>
      <c r="B128" s="19" t="s">
        <v>119</v>
      </c>
      <c r="C128" s="8">
        <f t="shared" ref="C128" si="18">C129+C130+C131+C132</f>
        <v>0</v>
      </c>
    </row>
    <row r="129" spans="1:3" ht="45" hidden="1" x14ac:dyDescent="0.25">
      <c r="A129" s="18" t="s">
        <v>142</v>
      </c>
      <c r="B129" s="19" t="s">
        <v>119</v>
      </c>
      <c r="C129" s="20"/>
    </row>
    <row r="130" spans="1:3" ht="30" hidden="1" x14ac:dyDescent="0.25">
      <c r="A130" s="18" t="s">
        <v>143</v>
      </c>
      <c r="B130" s="19" t="s">
        <v>119</v>
      </c>
      <c r="C130" s="20"/>
    </row>
    <row r="131" spans="1:3" hidden="1" x14ac:dyDescent="0.25">
      <c r="A131" s="18" t="s">
        <v>144</v>
      </c>
      <c r="B131" s="19" t="s">
        <v>119</v>
      </c>
      <c r="C131" s="20"/>
    </row>
    <row r="132" spans="1:3" ht="30" hidden="1" x14ac:dyDescent="0.25">
      <c r="A132" s="18" t="s">
        <v>145</v>
      </c>
      <c r="B132" s="19" t="s">
        <v>119</v>
      </c>
      <c r="C132" s="20"/>
    </row>
    <row r="133" spans="1:3" ht="60" x14ac:dyDescent="0.25">
      <c r="A133" s="15" t="s">
        <v>146</v>
      </c>
      <c r="B133" s="19" t="s">
        <v>119</v>
      </c>
      <c r="C133" s="8">
        <f t="shared" ref="C133" si="19">C134+C135</f>
        <v>0.15912230000000002</v>
      </c>
    </row>
    <row r="134" spans="1:3" ht="60" hidden="1" x14ac:dyDescent="0.25">
      <c r="A134" s="18" t="s">
        <v>147</v>
      </c>
      <c r="B134" s="19" t="s">
        <v>148</v>
      </c>
      <c r="C134" s="14">
        <v>0.14826982000000002</v>
      </c>
    </row>
    <row r="135" spans="1:3" ht="30" hidden="1" x14ac:dyDescent="0.25">
      <c r="A135" s="18" t="s">
        <v>149</v>
      </c>
      <c r="B135" s="19" t="s">
        <v>119</v>
      </c>
      <c r="C135" s="14">
        <v>1.0852480000000001E-2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0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1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2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0.36111845999999997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1.3547767799999999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0.32250025999999998</v>
      </c>
    </row>
    <row r="159" spans="1:3" ht="30" hidden="1" x14ac:dyDescent="0.25">
      <c r="A159" s="18" t="s">
        <v>183</v>
      </c>
      <c r="B159" s="25" t="s">
        <v>9</v>
      </c>
      <c r="C159" s="8">
        <v>0.32250025999999998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3.5519773200000002</v>
      </c>
    </row>
    <row r="162" spans="1:3" ht="19.5" x14ac:dyDescent="0.35">
      <c r="A162" s="22" t="s">
        <v>186</v>
      </c>
      <c r="B162" s="23"/>
      <c r="C162" s="9">
        <f t="shared" ref="C162" si="23">C51+C102+C138</f>
        <v>14.176117640000001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4">C49+C162+C163</f>
        <v>24.810475920000002</v>
      </c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2026-02-02T08:49:34Z</dcterms:created>
  <dcterms:modified xsi:type="dcterms:W3CDTF">2026-02-02T08:50:25Z</dcterms:modified>
</cp:coreProperties>
</file>