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8" i="1" s="1"/>
  <c r="C133" i="1"/>
  <c r="C128" i="1"/>
  <c r="C117" i="1"/>
  <c r="C112" i="1"/>
  <c r="C107" i="1"/>
  <c r="C103" i="1"/>
  <c r="C93" i="1"/>
  <c r="C89" i="1"/>
  <c r="C85" i="1"/>
  <c r="C83" i="1" s="1"/>
  <c r="C80" i="1"/>
  <c r="C74" i="1"/>
  <c r="C69" i="1"/>
  <c r="C63" i="1"/>
  <c r="C58" i="1"/>
  <c r="C52" i="1"/>
  <c r="C37" i="1"/>
  <c r="C30" i="1"/>
  <c r="C5" i="1" s="1"/>
  <c r="C49" i="1" l="1"/>
  <c r="C51" i="1"/>
  <c r="C102" i="1"/>
  <c r="C162" i="1" l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<sst xmlns="http://schemas.openxmlformats.org/spreadsheetml/2006/main" count="292" uniqueCount="189">
  <si>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</si>
  <si>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</si>
  <si>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</si>
  <si>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</si>
  <si>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Нахимова 15А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</si>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</sst>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abSelected="1" workbookViewId="0">
      <pane xSplit="2" ySplit="3" topLeftCell="C128" activePane="bottomRight" state="frozen"/>
      <selection pane="topRight" activeCell="C1" sqref="C1"/>
      <selection pane="bottomLeft" activeCell="A4" sqref="A4"/>
      <selection pane="bottomRight" activeCell="A4" sqref="A4:C164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3.2001906800000004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1">
        <v>4.9317520000000004E-2</v>
      </c>
    </row>
    <row r="11" spans="1:3" ht="45" hidden="1" x14ac:dyDescent="0.25">
      <c r="A11" s="18" t="s">
        <v>14</v>
      </c>
      <c r="B11" s="19" t="s">
        <v>15</v>
      </c>
      <c r="C11" s="8">
        <v>0.38079952</v>
      </c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0.14386100000000002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20"/>
    </row>
    <row r="20" spans="1:3" ht="45" hidden="1" x14ac:dyDescent="0.25">
      <c r="A20" s="18" t="s">
        <v>25</v>
      </c>
      <c r="B20" s="19" t="s">
        <v>9</v>
      </c>
      <c r="C20" s="20"/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4.2304980000000006E-2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0.35360268000000006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0"/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0.37549362000000003</v>
      </c>
    </row>
    <row r="37" spans="1:3" ht="57" hidden="1" x14ac:dyDescent="0.25">
      <c r="A37" s="12" t="s">
        <v>44</v>
      </c>
      <c r="B37" s="13"/>
      <c r="C37" s="8">
        <f t="shared" ref="C37" si="2">SUM(C38:C48)</f>
        <v>2.5775733999999999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0.53841210000000006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5.7777640800000007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2.3995249000000003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8">
        <v>0.30182366000000005</v>
      </c>
    </row>
    <row r="57" spans="1:3" ht="75" hidden="1" x14ac:dyDescent="0.25">
      <c r="A57" s="18" t="s">
        <v>65</v>
      </c>
      <c r="B57" s="19" t="s">
        <v>15</v>
      </c>
      <c r="C57" s="8">
        <v>0.30182366000000005</v>
      </c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0.26585294000000004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0"/>
    </row>
    <row r="61" spans="1:3" ht="75" hidden="1" x14ac:dyDescent="0.25">
      <c r="A61" s="18" t="s">
        <v>69</v>
      </c>
      <c r="B61" s="19" t="s">
        <v>9</v>
      </c>
      <c r="C61" s="8">
        <v>0.12489104000000001</v>
      </c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0.20155856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8">
        <v>0.19288314000000001</v>
      </c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0"/>
    </row>
    <row r="68" spans="1:3" ht="45" hidden="1" x14ac:dyDescent="0.25">
      <c r="A68" s="18" t="s">
        <v>76</v>
      </c>
      <c r="B68" s="19" t="s">
        <v>9</v>
      </c>
      <c r="C68" s="8">
        <v>3.7414800000000002E-3</v>
      </c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0.15675926000000001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8">
        <v>0.15638730000000001</v>
      </c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0"/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0.6242911000000001</v>
      </c>
    </row>
    <row r="75" spans="1:3" hidden="1" x14ac:dyDescent="0.25">
      <c r="A75" s="18" t="s">
        <v>83</v>
      </c>
      <c r="B75" s="19" t="s">
        <v>15</v>
      </c>
      <c r="C75" s="8">
        <v>0.15318188000000002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5.0225540000000006E-2</v>
      </c>
    </row>
    <row r="78" spans="1:3" ht="60" hidden="1" x14ac:dyDescent="0.25">
      <c r="A78" s="18" t="s">
        <v>86</v>
      </c>
      <c r="B78" s="19" t="s">
        <v>9</v>
      </c>
      <c r="C78" s="21">
        <v>0.18162588000000002</v>
      </c>
    </row>
    <row r="79" spans="1:3" ht="60" hidden="1" x14ac:dyDescent="0.25">
      <c r="A79" s="18" t="s">
        <v>87</v>
      </c>
      <c r="B79" s="19" t="s">
        <v>88</v>
      </c>
      <c r="C79" s="8">
        <v>7.3626200000000003E-3</v>
      </c>
    </row>
    <row r="80" spans="1:3" ht="90" hidden="1" x14ac:dyDescent="0.25">
      <c r="A80" s="18" t="s">
        <v>89</v>
      </c>
      <c r="B80" s="19" t="s">
        <v>90</v>
      </c>
      <c r="C80" s="21">
        <f>0.02814*1.094</f>
        <v>3.0785159999999999E-2</v>
      </c>
    </row>
    <row r="81" spans="1:3" ht="45" hidden="1" x14ac:dyDescent="0.25">
      <c r="A81" s="18" t="s">
        <v>91</v>
      </c>
      <c r="B81" s="19" t="s">
        <v>15</v>
      </c>
      <c r="C81" s="8">
        <v>0.11915848000000001</v>
      </c>
    </row>
    <row r="82" spans="1:3" ht="60" hidden="1" x14ac:dyDescent="0.25">
      <c r="A82" s="18" t="s">
        <v>92</v>
      </c>
      <c r="B82" s="19" t="s">
        <v>88</v>
      </c>
      <c r="C82" s="8">
        <v>8.1951540000000017E-2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0.13341330000000001</v>
      </c>
    </row>
    <row r="84" spans="1:3" ht="45" hidden="1" x14ac:dyDescent="0.25">
      <c r="A84" s="24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8">
        <f t="shared" ref="C85" si="11">0.07787*1.094</f>
        <v>8.5189780000000007E-2</v>
      </c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0"/>
    </row>
    <row r="88" spans="1:3" ht="45" hidden="1" x14ac:dyDescent="0.25">
      <c r="A88" s="18" t="s">
        <v>98</v>
      </c>
      <c r="B88" s="19" t="s">
        <v>9</v>
      </c>
      <c r="C88" s="20"/>
    </row>
    <row r="89" spans="1:3" ht="30" x14ac:dyDescent="0.25">
      <c r="A89" s="15" t="s">
        <v>99</v>
      </c>
      <c r="B89" s="19" t="s">
        <v>9</v>
      </c>
      <c r="C89" s="8">
        <f t="shared" ref="C89" si="12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3">C94+C95+C97+C99+C101</f>
        <v>0.17206431999999999</v>
      </c>
    </row>
    <row r="94" spans="1:3" ht="75" hidden="1" x14ac:dyDescent="0.25">
      <c r="A94" s="18" t="s">
        <v>104</v>
      </c>
      <c r="B94" s="19" t="s">
        <v>32</v>
      </c>
      <c r="C94" s="8">
        <v>8.5332000000000008E-4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8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0"/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9.5134240000000009E-2</v>
      </c>
    </row>
    <row r="102" spans="1:3" ht="57" x14ac:dyDescent="0.25">
      <c r="A102" s="12" t="s">
        <v>112</v>
      </c>
      <c r="B102" s="13"/>
      <c r="C102" s="10">
        <f t="shared" ref="C102" si="14">C103+C107+C112+C117+C128+C133+C136</f>
        <v>1.9190401000000001</v>
      </c>
    </row>
    <row r="103" spans="1:3" ht="30" x14ac:dyDescent="0.25">
      <c r="A103" s="15" t="s">
        <v>113</v>
      </c>
      <c r="B103" s="19" t="s">
        <v>114</v>
      </c>
      <c r="C103" s="8">
        <f t="shared" ref="C103" si="15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6">C108+C109+C110+C111</f>
        <v>0.51335950000000008</v>
      </c>
    </row>
    <row r="108" spans="1:3" ht="30" hidden="1" x14ac:dyDescent="0.25">
      <c r="A108" s="18" t="s">
        <v>120</v>
      </c>
      <c r="B108" s="19" t="s">
        <v>119</v>
      </c>
      <c r="C108" s="21">
        <v>1.3510900000000001E-2</v>
      </c>
    </row>
    <row r="109" spans="1:3" ht="60" hidden="1" x14ac:dyDescent="0.25">
      <c r="A109" s="18" t="s">
        <v>121</v>
      </c>
      <c r="B109" s="19" t="s">
        <v>119</v>
      </c>
      <c r="C109" s="21">
        <v>1.7482120000000004E-2</v>
      </c>
    </row>
    <row r="110" spans="1:3" hidden="1" x14ac:dyDescent="0.25">
      <c r="A110" s="18" t="s">
        <v>122</v>
      </c>
      <c r="B110" s="19" t="s">
        <v>119</v>
      </c>
      <c r="C110" s="21">
        <v>0.45538844000000006</v>
      </c>
    </row>
    <row r="111" spans="1:3" hidden="1" x14ac:dyDescent="0.25">
      <c r="A111" s="18" t="s">
        <v>123</v>
      </c>
      <c r="B111" s="19" t="s">
        <v>119</v>
      </c>
      <c r="C111" s="21">
        <v>2.6978040000000005E-2</v>
      </c>
    </row>
    <row r="112" spans="1:3" ht="45" x14ac:dyDescent="0.25">
      <c r="A112" s="15" t="s">
        <v>124</v>
      </c>
      <c r="B112" s="19" t="s">
        <v>119</v>
      </c>
      <c r="C112" s="8">
        <f t="shared" ref="C112" si="17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5" t="s">
        <v>129</v>
      </c>
      <c r="B117" s="19" t="s">
        <v>18</v>
      </c>
      <c r="C117" s="8">
        <f t="shared" ref="C117" si="18">C118+C119+C120+C121+C122+C123+C124+C125+C126+C127</f>
        <v>0.74955410000000011</v>
      </c>
    </row>
    <row r="118" spans="1:3" ht="105" hidden="1" x14ac:dyDescent="0.25">
      <c r="A118" s="18" t="s">
        <v>130</v>
      </c>
      <c r="B118" s="19" t="s">
        <v>131</v>
      </c>
      <c r="C118" s="8">
        <v>0.5074737800000001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8">
        <v>2.5380800000000003E-3</v>
      </c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1.4856520000000002E-2</v>
      </c>
    </row>
    <row r="128" spans="1:3" ht="45" x14ac:dyDescent="0.25">
      <c r="A128" s="15" t="s">
        <v>141</v>
      </c>
      <c r="B128" s="19" t="s">
        <v>119</v>
      </c>
      <c r="C128" s="8">
        <f t="shared" ref="C128" si="19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0.22164440000000002</v>
      </c>
    </row>
    <row r="133" spans="1:3" ht="60" x14ac:dyDescent="0.25">
      <c r="A133" s="15" t="s">
        <v>146</v>
      </c>
      <c r="B133" s="19" t="s">
        <v>119</v>
      </c>
      <c r="C133" s="8">
        <f t="shared" ref="C133" si="20">C134+C135</f>
        <v>0.15912230000000002</v>
      </c>
    </row>
    <row r="134" spans="1:3" ht="60" hidden="1" x14ac:dyDescent="0.25">
      <c r="A134" s="18" t="s">
        <v>147</v>
      </c>
      <c r="B134" s="19" t="s">
        <v>148</v>
      </c>
      <c r="C134" s="14">
        <v>0.14826982000000002</v>
      </c>
    </row>
    <row r="135" spans="1:3" ht="30" hidden="1" x14ac:dyDescent="0.25">
      <c r="A135" s="18" t="s">
        <v>149</v>
      </c>
      <c r="B135" s="19" t="s">
        <v>119</v>
      </c>
      <c r="C135" s="14">
        <v>1.0852480000000001E-2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1">C139+C143+C158+C160</f>
        <v>11.945976760000001</v>
      </c>
    </row>
    <row r="139" spans="1:3" ht="45" x14ac:dyDescent="0.25">
      <c r="A139" s="15" t="s">
        <v>154</v>
      </c>
      <c r="B139" s="19" t="s">
        <v>155</v>
      </c>
      <c r="C139" s="8">
        <f t="shared" ref="C139" si="22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1.1716740000000002E-2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5" t="s">
        <v>160</v>
      </c>
      <c r="B143" s="16"/>
      <c r="C143" s="8">
        <f t="shared" ref="C143" si="23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1.8483239400000002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0.36111846000000003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0.62681824000000008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1.3547767800000001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0.32250026000000004</v>
      </c>
    </row>
    <row r="159" spans="1:3" ht="30" hidden="1" x14ac:dyDescent="0.25">
      <c r="A159" s="18" t="s">
        <v>183</v>
      </c>
      <c r="B159" s="25" t="s">
        <v>9</v>
      </c>
      <c r="C159" s="8">
        <v>0.32250026000000004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3.5519773200000007</v>
      </c>
    </row>
    <row r="162" spans="1:3" ht="19.5" x14ac:dyDescent="0.35">
      <c r="A162" s="22" t="s">
        <v>186</v>
      </c>
      <c r="B162" s="23"/>
      <c r="C162" s="9">
        <f t="shared" ref="C162" si="24">C51+C102+C138</f>
        <v>16.26454176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5">C49+C162+C163</f>
        <v>27.140345840000002</v>
      </c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2026-02-02T08:31:28Z</dcterms:created>
  <dcterms:modified xsi:type="dcterms:W3CDTF">2026-02-02T08:32:38Z</dcterms:modified>
</cp:coreProperties>
</file>