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8" i="1" s="1"/>
  <c r="C133" i="1"/>
  <c r="C128" i="1"/>
  <c r="C117" i="1"/>
  <c r="C112" i="1"/>
  <c r="C107" i="1"/>
  <c r="C103" i="1"/>
  <c r="C93" i="1"/>
  <c r="C89" i="1"/>
  <c r="C85" i="1"/>
  <c r="C83" i="1" s="1"/>
  <c r="C74" i="1"/>
  <c r="C69" i="1"/>
  <c r="C63" i="1"/>
  <c r="C58" i="1"/>
  <c r="C52" i="1"/>
  <c r="C39" i="1"/>
  <c r="C37" i="1" s="1"/>
  <c r="C30" i="1"/>
  <c r="C5" i="1" s="1"/>
  <c r="C51" i="1" l="1"/>
  <c r="C102" i="1"/>
  <c r="C49" i="1"/>
  <c r="C162" i="1" l="1"/>
  <c r="C164" i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<sst xmlns="http://schemas.openxmlformats.org/spreadsheetml/2006/main" count="292" uniqueCount="189">
  <si>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</si>
  <si>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</si>
  <si>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</si>
  <si>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</si>
  <si>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Почтамская 35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</si>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</sst>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39" sqref="C139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3.3466116400000003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1">
        <v>4.9317520000000004E-2</v>
      </c>
    </row>
    <row r="11" spans="1:3" ht="45" hidden="1" x14ac:dyDescent="0.25">
      <c r="A11" s="18" t="s">
        <v>14</v>
      </c>
      <c r="B11" s="19" t="s">
        <v>15</v>
      </c>
      <c r="C11" s="8">
        <v>0.38079952</v>
      </c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0.14386099999999999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8">
        <v>7.0442660000000004E-2</v>
      </c>
    </row>
    <row r="20" spans="1:3" ht="45" hidden="1" x14ac:dyDescent="0.25">
      <c r="A20" s="18" t="s">
        <v>25</v>
      </c>
      <c r="B20" s="19" t="s">
        <v>9</v>
      </c>
      <c r="C20" s="8">
        <v>7.5978299999999999E-2</v>
      </c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4.2304979999999999E-2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0"/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0.37549361999999997</v>
      </c>
    </row>
    <row r="37" spans="1:3" ht="57" hidden="1" x14ac:dyDescent="0.25">
      <c r="A37" s="12" t="s">
        <v>44</v>
      </c>
      <c r="B37" s="13"/>
      <c r="C37" s="8">
        <f t="shared" ref="C37" si="2">SUM(C38:C48)</f>
        <v>3.3405290000000005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1">
        <f>0.26004*1.094</f>
        <v>0.28448376000000003</v>
      </c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8">
        <v>0.47847184000000009</v>
      </c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0.53841209999999995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6.6871406400000009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2.1871138600000002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8">
        <v>0.30182366000000005</v>
      </c>
    </row>
    <row r="57" spans="1:3" ht="75" hidden="1" x14ac:dyDescent="0.25">
      <c r="A57" s="18" t="s">
        <v>65</v>
      </c>
      <c r="B57" s="19" t="s">
        <v>15</v>
      </c>
      <c r="C57" s="8">
        <v>0.30182366000000005</v>
      </c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0.26585294000000004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0"/>
    </row>
    <row r="61" spans="1:3" ht="75" hidden="1" x14ac:dyDescent="0.25">
      <c r="A61" s="18" t="s">
        <v>69</v>
      </c>
      <c r="B61" s="19" t="s">
        <v>9</v>
      </c>
      <c r="C61" s="8">
        <v>0.12489104000000001</v>
      </c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0.20155856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8">
        <v>0.19288314000000001</v>
      </c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0"/>
    </row>
    <row r="68" spans="1:3" ht="45" hidden="1" x14ac:dyDescent="0.25">
      <c r="A68" s="18" t="s">
        <v>76</v>
      </c>
      <c r="B68" s="19" t="s">
        <v>9</v>
      </c>
      <c r="C68" s="8">
        <v>3.7414800000000002E-3</v>
      </c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0.15675926000000001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8">
        <v>0.15638730000000001</v>
      </c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0"/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0.41188005999999999</v>
      </c>
    </row>
    <row r="75" spans="1:3" hidden="1" x14ac:dyDescent="0.25">
      <c r="A75" s="18" t="s">
        <v>83</v>
      </c>
      <c r="B75" s="19" t="s">
        <v>15</v>
      </c>
      <c r="C75" s="8">
        <v>0.15318187999999999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5.0225539999999999E-2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8">
        <v>7.3626200000000003E-3</v>
      </c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8">
        <v>0.11915848000000001</v>
      </c>
    </row>
    <row r="82" spans="1:3" ht="60" hidden="1" x14ac:dyDescent="0.25">
      <c r="A82" s="18" t="s">
        <v>92</v>
      </c>
      <c r="B82" s="19" t="s">
        <v>88</v>
      </c>
      <c r="C82" s="8">
        <v>8.1951540000000003E-2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0.13341330000000001</v>
      </c>
    </row>
    <row r="84" spans="1:3" ht="45" hidden="1" x14ac:dyDescent="0.25">
      <c r="A84" s="24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8">
        <f t="shared" ref="C85" si="11">0.07787*1.094</f>
        <v>8.5189780000000007E-2</v>
      </c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0"/>
    </row>
    <row r="88" spans="1:3" ht="45" hidden="1" x14ac:dyDescent="0.25">
      <c r="A88" s="18" t="s">
        <v>98</v>
      </c>
      <c r="B88" s="19" t="s">
        <v>9</v>
      </c>
      <c r="C88" s="20"/>
    </row>
    <row r="89" spans="1:3" ht="30" x14ac:dyDescent="0.25">
      <c r="A89" s="15" t="s">
        <v>99</v>
      </c>
      <c r="B89" s="19" t="s">
        <v>9</v>
      </c>
      <c r="C89" s="8">
        <f t="shared" ref="C89" si="12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3">C94+C95+C97+C99+C101</f>
        <v>0.17206431999999999</v>
      </c>
    </row>
    <row r="94" spans="1:3" ht="75" hidden="1" x14ac:dyDescent="0.25">
      <c r="A94" s="18" t="s">
        <v>104</v>
      </c>
      <c r="B94" s="19" t="s">
        <v>32</v>
      </c>
      <c r="C94" s="8">
        <v>8.5331999999999997E-4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8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0"/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9.5134239999999995E-2</v>
      </c>
    </row>
    <row r="102" spans="1:3" ht="57" x14ac:dyDescent="0.25">
      <c r="A102" s="12" t="s">
        <v>112</v>
      </c>
      <c r="B102" s="13"/>
      <c r="C102" s="10">
        <f t="shared" ref="C102" si="14">C103+C107+C112+C117+C128+C133+C136</f>
        <v>3.6514328600000003</v>
      </c>
    </row>
    <row r="103" spans="1:3" ht="30" x14ac:dyDescent="0.25">
      <c r="A103" s="15" t="s">
        <v>113</v>
      </c>
      <c r="B103" s="19" t="s">
        <v>114</v>
      </c>
      <c r="C103" s="8">
        <f t="shared" ref="C103" si="15">C104+C105+C106</f>
        <v>0.86308942000000011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1">
        <v>0.86308942000000011</v>
      </c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6">C108+C109+C110+C111</f>
        <v>0</v>
      </c>
    </row>
    <row r="108" spans="1:3" ht="30" hidden="1" x14ac:dyDescent="0.25">
      <c r="A108" s="18" t="s">
        <v>120</v>
      </c>
      <c r="B108" s="19" t="s">
        <v>119</v>
      </c>
      <c r="C108" s="20"/>
    </row>
    <row r="109" spans="1:3" ht="60" hidden="1" x14ac:dyDescent="0.25">
      <c r="A109" s="18" t="s">
        <v>121</v>
      </c>
      <c r="B109" s="19" t="s">
        <v>119</v>
      </c>
      <c r="C109" s="20"/>
    </row>
    <row r="110" spans="1:3" hidden="1" x14ac:dyDescent="0.25">
      <c r="A110" s="18" t="s">
        <v>122</v>
      </c>
      <c r="B110" s="19" t="s">
        <v>119</v>
      </c>
      <c r="C110" s="20"/>
    </row>
    <row r="111" spans="1:3" hidden="1" x14ac:dyDescent="0.25">
      <c r="A111" s="18" t="s">
        <v>123</v>
      </c>
      <c r="B111" s="19" t="s">
        <v>119</v>
      </c>
      <c r="C111" s="20"/>
    </row>
    <row r="112" spans="1:3" ht="45" x14ac:dyDescent="0.25">
      <c r="A112" s="15" t="s">
        <v>124</v>
      </c>
      <c r="B112" s="19" t="s">
        <v>119</v>
      </c>
      <c r="C112" s="8">
        <f t="shared" ref="C112" si="17">C113+C114+C115+C116</f>
        <v>0.70882448000000009</v>
      </c>
    </row>
    <row r="113" spans="1:3" ht="60" hidden="1" x14ac:dyDescent="0.25">
      <c r="A113" s="18" t="s">
        <v>125</v>
      </c>
      <c r="B113" s="19" t="s">
        <v>15</v>
      </c>
      <c r="C113" s="8">
        <v>0.18817894000000002</v>
      </c>
    </row>
    <row r="114" spans="1:3" ht="60" hidden="1" x14ac:dyDescent="0.25">
      <c r="A114" s="18" t="s">
        <v>126</v>
      </c>
      <c r="B114" s="19" t="s">
        <v>18</v>
      </c>
      <c r="C114" s="8">
        <v>0.17861738000000002</v>
      </c>
    </row>
    <row r="115" spans="1:3" ht="30" hidden="1" x14ac:dyDescent="0.25">
      <c r="A115" s="18" t="s">
        <v>127</v>
      </c>
      <c r="B115" s="19" t="s">
        <v>119</v>
      </c>
      <c r="C115" s="8">
        <v>0.15027184000000002</v>
      </c>
    </row>
    <row r="116" spans="1:3" ht="30" hidden="1" x14ac:dyDescent="0.25">
      <c r="A116" s="18" t="s">
        <v>128</v>
      </c>
      <c r="B116" s="19" t="s">
        <v>119</v>
      </c>
      <c r="C116" s="8">
        <v>0.19175632000000001</v>
      </c>
    </row>
    <row r="117" spans="1:3" ht="60" x14ac:dyDescent="0.25">
      <c r="A117" s="15" t="s">
        <v>129</v>
      </c>
      <c r="B117" s="19" t="s">
        <v>18</v>
      </c>
      <c r="C117" s="8">
        <f t="shared" ref="C117" si="18">C118+C119+C120+C121+C122+C123+C124+C125+C126+C127</f>
        <v>0.7495541</v>
      </c>
    </row>
    <row r="118" spans="1:3" ht="105" hidden="1" x14ac:dyDescent="0.25">
      <c r="A118" s="18" t="s">
        <v>130</v>
      </c>
      <c r="B118" s="19" t="s">
        <v>131</v>
      </c>
      <c r="C118" s="8">
        <v>0.50747377999999999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8">
        <v>2.5380800000000003E-3</v>
      </c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1.485652E-2</v>
      </c>
    </row>
    <row r="128" spans="1:3" ht="45" x14ac:dyDescent="0.25">
      <c r="A128" s="15" t="s">
        <v>141</v>
      </c>
      <c r="B128" s="19" t="s">
        <v>119</v>
      </c>
      <c r="C128" s="8">
        <f t="shared" ref="C128" si="19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0.22164439999999999</v>
      </c>
    </row>
    <row r="133" spans="1:3" ht="60" x14ac:dyDescent="0.25">
      <c r="A133" s="15" t="s">
        <v>146</v>
      </c>
      <c r="B133" s="19" t="s">
        <v>119</v>
      </c>
      <c r="C133" s="8">
        <f t="shared" ref="C133" si="20">C134+C135</f>
        <v>0.15912230000000002</v>
      </c>
    </row>
    <row r="134" spans="1:3" ht="60" hidden="1" x14ac:dyDescent="0.25">
      <c r="A134" s="18" t="s">
        <v>147</v>
      </c>
      <c r="B134" s="19" t="s">
        <v>148</v>
      </c>
      <c r="C134" s="14">
        <v>0.14826982000000002</v>
      </c>
    </row>
    <row r="135" spans="1:3" ht="30" hidden="1" x14ac:dyDescent="0.25">
      <c r="A135" s="18" t="s">
        <v>149</v>
      </c>
      <c r="B135" s="19" t="s">
        <v>119</v>
      </c>
      <c r="C135" s="14">
        <v>1.0852480000000001E-2</v>
      </c>
    </row>
    <row r="136" spans="1:3" ht="45" x14ac:dyDescent="0.25">
      <c r="A136" s="15" t="s">
        <v>150</v>
      </c>
      <c r="B136" s="19" t="s">
        <v>151</v>
      </c>
      <c r="C136" s="21">
        <v>0.67383836000000008</v>
      </c>
    </row>
    <row r="137" spans="1:3" ht="165" hidden="1" x14ac:dyDescent="0.25">
      <c r="A137" s="24" t="s">
        <v>152</v>
      </c>
      <c r="B137" s="19" t="s">
        <v>151</v>
      </c>
      <c r="C137" s="21">
        <v>0.67383836000000008</v>
      </c>
    </row>
    <row r="138" spans="1:3" ht="28.5" x14ac:dyDescent="0.25">
      <c r="A138" s="12" t="s">
        <v>153</v>
      </c>
      <c r="B138" s="13"/>
      <c r="C138" s="10">
        <f t="shared" ref="C138" si="21">C139+C143+C158+C160</f>
        <v>12.04530102</v>
      </c>
    </row>
    <row r="139" spans="1:3" ht="45" x14ac:dyDescent="0.25">
      <c r="A139" s="15" t="s">
        <v>154</v>
      </c>
      <c r="B139" s="19" t="s">
        <v>155</v>
      </c>
      <c r="C139" s="8">
        <f t="shared" ref="C139" si="22">C140+C141+C142</f>
        <v>2.3211835599999997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1.171674E-2</v>
      </c>
    </row>
    <row r="142" spans="1:3" ht="60" hidden="1" x14ac:dyDescent="0.25">
      <c r="A142" s="18" t="s">
        <v>158</v>
      </c>
      <c r="B142" s="19" t="s">
        <v>159</v>
      </c>
      <c r="C142" s="8">
        <v>9.9324259999999998E-2</v>
      </c>
    </row>
    <row r="143" spans="1:3" x14ac:dyDescent="0.25">
      <c r="A143" s="15" t="s">
        <v>160</v>
      </c>
      <c r="B143" s="16"/>
      <c r="C143" s="8">
        <f t="shared" ref="C143" si="23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0.36111845999999997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0.62681823999999997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1.3547767799999999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0.32250025999999998</v>
      </c>
    </row>
    <row r="159" spans="1:3" ht="30" hidden="1" x14ac:dyDescent="0.25">
      <c r="A159" s="18" t="s">
        <v>183</v>
      </c>
      <c r="B159" s="25" t="s">
        <v>9</v>
      </c>
      <c r="C159" s="8">
        <v>0.32250025999999998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3.5519773200000002</v>
      </c>
    </row>
    <row r="162" spans="1:3" ht="19.5" x14ac:dyDescent="0.35">
      <c r="A162" s="22" t="s">
        <v>186</v>
      </c>
      <c r="B162" s="23"/>
      <c r="C162" s="9">
        <f t="shared" ref="C162" si="24">C51+C102+C138</f>
        <v>17.88384774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5">C49+C162+C163</f>
        <v>29.669028380000004</v>
      </c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2026-02-02T08:46:11Z</dcterms:created>
  <dcterms:modified xsi:type="dcterms:W3CDTF">2026-02-02T08:47:04Z</dcterms:modified>
</cp:coreProperties>
</file>