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26" i="1"/>
  <c r="C123" i="1"/>
  <c r="C119" i="1"/>
  <c r="C110" i="1"/>
  <c r="C109" i="1"/>
  <c r="C108" i="1"/>
  <c r="C107" i="1"/>
  <c r="C100" i="1"/>
  <c r="C98" i="1"/>
  <c r="C96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35" i="1"/>
  <c r="C33" i="1"/>
  <c r="C31" i="1"/>
  <c r="C29" i="1"/>
  <c r="C27" i="1"/>
  <c r="C26" i="1"/>
  <c r="C25" i="1"/>
  <c r="C22" i="1"/>
  <c r="C20" i="1"/>
  <c r="C19" i="1"/>
  <c r="C18" i="1"/>
  <c r="C16" i="1"/>
  <c r="C14" i="1"/>
  <c r="C12" i="1"/>
  <c r="C7" i="1"/>
  <c r="C48" i="1" s="1"/>
  <c r="C163" i="1" s="1"/>
  <c r="C6" i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<sst xmlns="http://schemas.openxmlformats.org/spreadsheetml/2006/main" count="271" uniqueCount="187">
  <si>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 Многоквартирные жилые дома с централизованным холодным водоснабжением, канализацией, с ваннами и без ванн, без отопления  (мелкоблочные,  перекрытия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</si>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</sst>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%20&#1089;%2001.01.2024\&#1087;&#1088;&#1086;&#1077;&#1082;&#1090;%20&#1090;&#1072;&#1088;&#1080;&#1092;&#1072;%20&#1085;&#1072;%2001.01.24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4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1.1900000000000001E-3</v>
          </cell>
        </row>
        <row r="9">
          <cell r="F9">
            <v>1.9949999999999999E-2</v>
          </cell>
        </row>
        <row r="14">
          <cell r="F14">
            <v>0.15068999999999999</v>
          </cell>
        </row>
        <row r="16">
          <cell r="F16">
            <v>0.12060999999999999</v>
          </cell>
        </row>
        <row r="18">
          <cell r="F18">
            <v>0.11847000000000001</v>
          </cell>
        </row>
        <row r="20">
          <cell r="F20">
            <v>5.8009999999999999E-2</v>
          </cell>
        </row>
        <row r="21">
          <cell r="F21">
            <v>6.2570000000000001E-2</v>
          </cell>
        </row>
        <row r="22">
          <cell r="F22">
            <v>0.57770999999999995</v>
          </cell>
        </row>
        <row r="24">
          <cell r="F24">
            <v>3.4840000000000003E-2</v>
          </cell>
        </row>
        <row r="27">
          <cell r="F27">
            <v>0.15884000000000001</v>
          </cell>
        </row>
        <row r="28">
          <cell r="F28">
            <v>0.11118</v>
          </cell>
        </row>
        <row r="29">
          <cell r="F29">
            <v>0.29119</v>
          </cell>
        </row>
        <row r="31">
          <cell r="F31">
            <v>8.9340000000000003E-2</v>
          </cell>
        </row>
        <row r="33">
          <cell r="F33">
            <v>0.29791000000000001</v>
          </cell>
        </row>
        <row r="35">
          <cell r="F35">
            <v>7.4499999999999997E-2</v>
          </cell>
        </row>
        <row r="37">
          <cell r="F37">
            <v>0.30921999999999999</v>
          </cell>
        </row>
        <row r="45">
          <cell r="F45">
            <v>0.63482000000000005</v>
          </cell>
        </row>
        <row r="46">
          <cell r="F46">
            <v>1.0046999999999999</v>
          </cell>
        </row>
        <row r="48">
          <cell r="F48">
            <v>0.44338</v>
          </cell>
        </row>
        <row r="55">
          <cell r="F55">
            <v>1.6900000000000001E-3</v>
          </cell>
        </row>
        <row r="56">
          <cell r="F56">
            <v>1.495E-2</v>
          </cell>
        </row>
        <row r="60">
          <cell r="F60">
            <v>0.11608</v>
          </cell>
        </row>
        <row r="62">
          <cell r="F62">
            <v>0.10285</v>
          </cell>
        </row>
        <row r="65">
          <cell r="F65">
            <v>4.0600000000000002E-3</v>
          </cell>
        </row>
        <row r="68">
          <cell r="F68">
            <v>2.8559999999999999E-2</v>
          </cell>
        </row>
        <row r="71">
          <cell r="F71">
            <v>3.1E-4</v>
          </cell>
        </row>
        <row r="74">
          <cell r="F74">
            <v>7.6499999999999997E-3</v>
          </cell>
        </row>
        <row r="76">
          <cell r="F76">
            <v>0.12614</v>
          </cell>
        </row>
        <row r="78">
          <cell r="F78">
            <v>4.1360000000000001E-2</v>
          </cell>
        </row>
        <row r="83">
          <cell r="F83">
            <v>6.7489999999999994E-2</v>
          </cell>
        </row>
        <row r="85">
          <cell r="F85">
            <v>3.9710000000000002E-2</v>
          </cell>
        </row>
        <row r="88">
          <cell r="F88">
            <v>6.7400000000000003E-3</v>
          </cell>
        </row>
        <row r="89">
          <cell r="F89">
            <v>1.0059999999999999E-2</v>
          </cell>
        </row>
        <row r="91">
          <cell r="F91">
            <v>0.18529999999999999</v>
          </cell>
        </row>
        <row r="92">
          <cell r="F92">
            <v>2.085E-2</v>
          </cell>
        </row>
        <row r="93">
          <cell r="F93">
            <v>0.22500000000000001</v>
          </cell>
        </row>
        <row r="95">
          <cell r="F95">
            <v>6.9999999999999999E-4</v>
          </cell>
        </row>
        <row r="98">
          <cell r="F98">
            <v>6.166E-2</v>
          </cell>
        </row>
        <row r="100">
          <cell r="F100">
            <v>2.2169999999999999E-2</v>
          </cell>
        </row>
        <row r="102">
          <cell r="F102">
            <v>7.8340000000000007E-2</v>
          </cell>
        </row>
        <row r="109">
          <cell r="F109">
            <v>1.1129999999999999E-2</v>
          </cell>
        </row>
        <row r="110">
          <cell r="F110">
            <v>1.44E-2</v>
          </cell>
        </row>
        <row r="111">
          <cell r="F111">
            <v>0.37501000000000001</v>
          </cell>
        </row>
        <row r="112">
          <cell r="F112">
            <v>2.222E-2</v>
          </cell>
        </row>
        <row r="121">
          <cell r="F121">
            <v>4.215E-2</v>
          </cell>
        </row>
        <row r="125">
          <cell r="F125">
            <v>6.6669999999999993E-2</v>
          </cell>
        </row>
        <row r="128">
          <cell r="F128">
            <v>1.223E-2</v>
          </cell>
        </row>
        <row r="135">
          <cell r="F135">
            <v>0.1221</v>
          </cell>
        </row>
        <row r="136">
          <cell r="F136">
            <v>8.94E-3</v>
          </cell>
        </row>
        <row r="141">
          <cell r="F141">
            <v>1.8200400000000001</v>
          </cell>
        </row>
        <row r="142">
          <cell r="F142">
            <v>9.6500000000000006E-3</v>
          </cell>
        </row>
        <row r="145">
          <cell r="F145">
            <v>6.0350000000000001E-2</v>
          </cell>
        </row>
        <row r="146">
          <cell r="F146">
            <v>1.5220800000000001</v>
          </cell>
        </row>
        <row r="147">
          <cell r="F147">
            <v>0.31151000000000001</v>
          </cell>
        </row>
        <row r="148">
          <cell r="F148">
            <v>0.29737999999999998</v>
          </cell>
        </row>
        <row r="149">
          <cell r="F149">
            <v>9.6619999999999998E-2</v>
          </cell>
        </row>
        <row r="150">
          <cell r="F150">
            <v>0.51617999999999997</v>
          </cell>
        </row>
        <row r="152">
          <cell r="F152">
            <v>1.11565</v>
          </cell>
        </row>
        <row r="153">
          <cell r="F153">
            <v>0.35608000000000001</v>
          </cell>
        </row>
        <row r="154">
          <cell r="F154">
            <v>0.15884000000000001</v>
          </cell>
        </row>
        <row r="155">
          <cell r="F155">
            <v>0.38244</v>
          </cell>
        </row>
        <row r="160">
          <cell r="F160">
            <v>0.26557999999999998</v>
          </cell>
        </row>
        <row r="162">
          <cell r="F162">
            <v>2.92503</v>
          </cell>
        </row>
        <row r="164">
          <cell r="F164">
            <v>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topLeftCell="A160" workbookViewId="0">
      <selection activeCell="A2" sqref="A2"/>
    </sheetView>
  </sheetViews>
  <sheetFormatPr defaultRowHeight="15" x14ac:dyDescent="0.25"/>
  <cols>
    <col min="1" max="1" width="60.42578125" customWidth="1"/>
    <col min="2" max="2" width="19.5703125" customWidth="1"/>
    <col min="3" max="3" width="19.140625" customWidth="1"/>
  </cols>
  <sheetData>
    <row r="1" spans="1:3" ht="101.25" customHeight="1" x14ac:dyDescent="0.25">
      <c r="A1" s="1" t="s">
        <v>0</v>
      </c>
      <c r="B1" s="1"/>
      <c r="C1" s="1"/>
    </row>
    <row r="2" spans="1:3" ht="77.25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01.01.24.'!F8</f>
        <v>1.1900000000000001E-3</v>
      </c>
    </row>
    <row r="7" spans="1:3" ht="45" x14ac:dyDescent="0.25">
      <c r="A7" s="12" t="s">
        <v>9</v>
      </c>
      <c r="B7" s="13" t="s">
        <v>8</v>
      </c>
      <c r="C7" s="14">
        <f>'[1]проект на 01.01.24.'!F9</f>
        <v>1.9949999999999999E-2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01.01.24.'!F14</f>
        <v>0.15068999999999999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01.01.24.'!F16</f>
        <v>0.12060999999999999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01.01.24.'!F18</f>
        <v>0.11847000000000001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>
        <f>'[1]проект на 01.01.24.'!F20</f>
        <v>5.8009999999999999E-2</v>
      </c>
    </row>
    <row r="19" spans="1:3" ht="45" x14ac:dyDescent="0.25">
      <c r="A19" s="12" t="s">
        <v>24</v>
      </c>
      <c r="B19" s="13" t="s">
        <v>8</v>
      </c>
      <c r="C19" s="14">
        <f>'[1]проект на 01.01.24.'!F21</f>
        <v>6.2570000000000001E-2</v>
      </c>
    </row>
    <row r="20" spans="1:3" ht="60" x14ac:dyDescent="0.25">
      <c r="A20" s="12" t="s">
        <v>25</v>
      </c>
      <c r="B20" s="13" t="s">
        <v>17</v>
      </c>
      <c r="C20" s="14">
        <f>'[1]проект на 01.01.24.'!F22</f>
        <v>0.57770999999999995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01.01.24.'!F24</f>
        <v>3.4840000000000003E-2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01.01.24.'!F27</f>
        <v>0.15884000000000001</v>
      </c>
    </row>
    <row r="26" spans="1:3" ht="45" x14ac:dyDescent="0.25">
      <c r="A26" s="12" t="s">
        <v>32</v>
      </c>
      <c r="B26" s="13" t="s">
        <v>14</v>
      </c>
      <c r="C26" s="14">
        <f>'[1]проект на 01.01.24.'!F28</f>
        <v>0.11118</v>
      </c>
    </row>
    <row r="27" spans="1:3" ht="45" x14ac:dyDescent="0.25">
      <c r="A27" s="12" t="s">
        <v>33</v>
      </c>
      <c r="B27" s="13" t="s">
        <v>17</v>
      </c>
      <c r="C27" s="14">
        <f>'[1]проект на 01.01.24.'!F29</f>
        <v>0.29119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01.01.24.'!F31</f>
        <v>8.9340000000000003E-2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01.01.24.'!F33</f>
        <v>0.29791000000000001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01.01.24.'!F35</f>
        <v>7.4499999999999997E-2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01.01.24.'!F37</f>
        <v>0.30921999999999999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/>
    </row>
    <row r="43" spans="1:3" ht="45" x14ac:dyDescent="0.25">
      <c r="A43" s="12" t="s">
        <v>50</v>
      </c>
      <c r="B43" s="13" t="s">
        <v>17</v>
      </c>
      <c r="C43" s="14">
        <f>'[1]проект на 01.01.24.'!F45</f>
        <v>0.63482000000000005</v>
      </c>
    </row>
    <row r="44" spans="1:3" ht="60" x14ac:dyDescent="0.25">
      <c r="A44" s="12" t="s">
        <v>51</v>
      </c>
      <c r="B44" s="13" t="s">
        <v>17</v>
      </c>
      <c r="C44" s="14">
        <f>'[1]проект на 01.01.24.'!F46</f>
        <v>1.0046999999999999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01.01.24.'!F48</f>
        <v>0.44338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4.5591200000000001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01.01.24.'!F55</f>
        <v>1.6900000000000001E-3</v>
      </c>
    </row>
    <row r="54" spans="1:3" ht="45" x14ac:dyDescent="0.25">
      <c r="A54" s="12" t="s">
        <v>61</v>
      </c>
      <c r="B54" s="13" t="s">
        <v>8</v>
      </c>
      <c r="C54" s="14">
        <f>'[1]проект на 01.01.24.'!F56</f>
        <v>1.495E-2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01.01.24.'!F60</f>
        <v>0.11608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01.01.24.'!F62</f>
        <v>0.10285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01.01.24.'!F65</f>
        <v>4.0600000000000002E-3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01.01.24.'!F68</f>
        <v>2.8559999999999999E-2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01.01.24.'!F71</f>
        <v>3.1E-4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01.01.24.'!F74</f>
        <v>7.6499999999999997E-3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01.01.24.'!F76</f>
        <v>0.12614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01.01.24.'!F78</f>
        <v>4.1360000000000001E-2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01.01.24.'!F83</f>
        <v>6.7489999999999994E-2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01.01.24.'!F85</f>
        <v>3.9710000000000002E-2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01.01.24.'!F88</f>
        <v>6.7400000000000003E-3</v>
      </c>
    </row>
    <row r="87" spans="1:3" ht="45" x14ac:dyDescent="0.25">
      <c r="A87" s="12" t="s">
        <v>97</v>
      </c>
      <c r="B87" s="13" t="s">
        <v>8</v>
      </c>
      <c r="C87" s="14">
        <f>'[1]проект на 01.01.24.'!F89</f>
        <v>1.0059999999999999E-2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01.01.24.'!F91</f>
        <v>0.18529999999999999</v>
      </c>
    </row>
    <row r="90" spans="1:3" ht="45" x14ac:dyDescent="0.25">
      <c r="A90" s="12" t="s">
        <v>100</v>
      </c>
      <c r="B90" s="13" t="s">
        <v>8</v>
      </c>
      <c r="C90" s="14">
        <f>'[1]проект на 01.01.24.'!F92</f>
        <v>2.085E-2</v>
      </c>
    </row>
    <row r="91" spans="1:3" ht="45" x14ac:dyDescent="0.25">
      <c r="A91" s="12" t="s">
        <v>101</v>
      </c>
      <c r="B91" s="13" t="s">
        <v>17</v>
      </c>
      <c r="C91" s="14">
        <f>'[1]проект на 01.01.24.'!F93</f>
        <v>0.22500000000000001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01.01.24.'!F95</f>
        <v>6.9999999999999999E-4</v>
      </c>
    </row>
    <row r="94" spans="1:3" x14ac:dyDescent="0.25">
      <c r="A94" s="12" t="s">
        <v>104</v>
      </c>
      <c r="B94" s="13" t="s">
        <v>31</v>
      </c>
      <c r="C94" s="14"/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01.01.24.'!F98</f>
        <v>6.166E-2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01.01.24.'!F100</f>
        <v>2.2169999999999999E-2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01.01.24.'!F102</f>
        <v>7.8340000000000007E-2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01.01.24.'!F109</f>
        <v>1.1129999999999999E-2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01.01.24.'!F110</f>
        <v>1.44E-2</v>
      </c>
    </row>
    <row r="109" spans="1:3" x14ac:dyDescent="0.25">
      <c r="A109" s="12" t="s">
        <v>121</v>
      </c>
      <c r="B109" s="13" t="s">
        <v>119</v>
      </c>
      <c r="C109" s="14">
        <f>'[1]проект на 01.01.24.'!F111</f>
        <v>0.37501000000000001</v>
      </c>
    </row>
    <row r="110" spans="1:3" x14ac:dyDescent="0.25">
      <c r="A110" s="12" t="s">
        <v>122</v>
      </c>
      <c r="B110" s="13" t="s">
        <v>119</v>
      </c>
      <c r="C110" s="14">
        <f>'[1]проект на 01.01.24.'!F112</f>
        <v>2.222E-2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/>
    </row>
    <row r="118" spans="1:3" ht="60" x14ac:dyDescent="0.25">
      <c r="A118" s="12" t="s">
        <v>131</v>
      </c>
      <c r="B118" s="13" t="s">
        <v>17</v>
      </c>
      <c r="C118" s="14"/>
    </row>
    <row r="119" spans="1:3" ht="30" x14ac:dyDescent="0.25">
      <c r="A119" s="12" t="s">
        <v>132</v>
      </c>
      <c r="B119" s="13" t="s">
        <v>119</v>
      </c>
      <c r="C119" s="14">
        <f>'[1]проект на 01.01.24.'!F121</f>
        <v>4.215E-2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01.01.24.'!F125</f>
        <v>6.6669999999999993E-2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01.01.24.'!F128</f>
        <v>1.223E-2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/>
    </row>
    <row r="129" spans="1:3" ht="30" x14ac:dyDescent="0.25">
      <c r="A129" s="12" t="s">
        <v>142</v>
      </c>
      <c r="B129" s="13" t="s">
        <v>119</v>
      </c>
      <c r="C129" s="14"/>
    </row>
    <row r="130" spans="1:3" x14ac:dyDescent="0.25">
      <c r="A130" s="12" t="s">
        <v>143</v>
      </c>
      <c r="B130" s="13" t="s">
        <v>119</v>
      </c>
      <c r="C130" s="14"/>
    </row>
    <row r="131" spans="1:3" ht="30" x14ac:dyDescent="0.25">
      <c r="A131" s="12" t="s">
        <v>144</v>
      </c>
      <c r="B131" s="13" t="s">
        <v>119</v>
      </c>
      <c r="C131" s="14"/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01.01.24.'!F135</f>
        <v>0.1221</v>
      </c>
    </row>
    <row r="134" spans="1:3" ht="30" x14ac:dyDescent="0.25">
      <c r="A134" s="12" t="s">
        <v>148</v>
      </c>
      <c r="B134" s="13" t="s">
        <v>119</v>
      </c>
      <c r="C134" s="14">
        <f>'[1]проект на 01.01.24.'!F136</f>
        <v>8.94E-3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01.01.24.'!F141</f>
        <v>1.8200400000000001</v>
      </c>
    </row>
    <row r="140" spans="1:3" x14ac:dyDescent="0.25">
      <c r="A140" s="12" t="s">
        <v>156</v>
      </c>
      <c r="B140" s="13" t="s">
        <v>31</v>
      </c>
      <c r="C140" s="14">
        <f>'[1]проект на 01.01.24.'!F142</f>
        <v>9.6500000000000006E-3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01.01.24.'!F145</f>
        <v>6.0350000000000001E-2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01.01.24.'!F146</f>
        <v>1.5220800000000001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01.01.24.'!F147</f>
        <v>0.31151000000000001</v>
      </c>
    </row>
    <row r="146" spans="1:3" ht="60" x14ac:dyDescent="0.25">
      <c r="A146" s="12" t="s">
        <v>164</v>
      </c>
      <c r="B146" s="13" t="s">
        <v>161</v>
      </c>
      <c r="C146" s="14">
        <f>'[1]проект на 01.01.24.'!F148</f>
        <v>0.29737999999999998</v>
      </c>
    </row>
    <row r="147" spans="1:3" ht="30" x14ac:dyDescent="0.25">
      <c r="A147" s="12" t="s">
        <v>165</v>
      </c>
      <c r="B147" s="13" t="s">
        <v>166</v>
      </c>
      <c r="C147" s="14">
        <f>'[1]проект на 01.01.24.'!F149</f>
        <v>9.6619999999999998E-2</v>
      </c>
    </row>
    <row r="148" spans="1:3" ht="30" x14ac:dyDescent="0.25">
      <c r="A148" s="12" t="s">
        <v>167</v>
      </c>
      <c r="B148" s="13" t="s">
        <v>166</v>
      </c>
      <c r="C148" s="14">
        <f>'[1]проект на 01.01.24.'!F150</f>
        <v>0.51617999999999997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01.01.24.'!F152</f>
        <v>1.11565</v>
      </c>
    </row>
    <row r="151" spans="1:3" ht="30" x14ac:dyDescent="0.25">
      <c r="A151" s="12" t="s">
        <v>171</v>
      </c>
      <c r="B151" s="13" t="s">
        <v>172</v>
      </c>
      <c r="C151" s="14">
        <f>'[1]проект на 01.01.24.'!F153</f>
        <v>0.35608000000000001</v>
      </c>
    </row>
    <row r="152" spans="1:3" ht="30" x14ac:dyDescent="0.25">
      <c r="A152" s="12" t="s">
        <v>173</v>
      </c>
      <c r="B152" s="13" t="s">
        <v>174</v>
      </c>
      <c r="C152" s="14">
        <f>'[1]проект на 01.01.24.'!F154</f>
        <v>0.15884000000000001</v>
      </c>
    </row>
    <row r="153" spans="1:3" ht="45" x14ac:dyDescent="0.25">
      <c r="A153" s="12" t="s">
        <v>175</v>
      </c>
      <c r="B153" s="13" t="s">
        <v>176</v>
      </c>
      <c r="C153" s="14">
        <f>'[1]проект на 01.01.24.'!F155</f>
        <v>0.38244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01.01.24.'!F160</f>
        <v>0.26557999999999998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01.01.24.'!F162</f>
        <v>2.92503</v>
      </c>
    </row>
    <row r="161" spans="1:3" ht="18.75" x14ac:dyDescent="0.3">
      <c r="A161" s="17" t="s">
        <v>185</v>
      </c>
      <c r="B161" s="18"/>
      <c r="C161" s="14">
        <f>SUM(C52:C160)</f>
        <v>11.673950000000001</v>
      </c>
    </row>
    <row r="162" spans="1:3" ht="19.5" x14ac:dyDescent="0.25">
      <c r="A162" s="28" t="s">
        <v>186</v>
      </c>
      <c r="B162" s="29"/>
      <c r="C162" s="14">
        <f>'[1]проект на 01.01.24.'!F164</f>
        <v>4.2</v>
      </c>
    </row>
    <row r="163" spans="1:3" x14ac:dyDescent="0.25">
      <c r="C163" s="30">
        <f>C48+C161+C162</f>
        <v>20.433070000000001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2024-01-09T09:45:43Z</dcterms:modified>
</cp:coreProperties>
</file>