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00" tabRatio="776" firstSheet="2"/>
  </bookViews>
  <sheets>
    <sheet name="ЛЕСНАЯ,24" sheetId="1" r:id="rId1"/>
    <sheet name="ЛЕСНАЯ,26" sheetId="17" r:id="rId2"/>
    <sheet name="ЛЕСНАЯ,32" sheetId="18" r:id="rId3"/>
    <sheet name="ЛЕСНАЯ,33" sheetId="19" r:id="rId4"/>
    <sheet name="ЛЕСНАЯ,35" sheetId="20" r:id="rId5"/>
    <sheet name="ПУШКИНА,36" sheetId="21" r:id="rId6"/>
    <sheet name="ПУШКИНА,42" sheetId="22" r:id="rId7"/>
    <sheet name="ПУШКИНА,46" sheetId="23" r:id="rId8"/>
    <sheet name="ПОПОВА,14" sheetId="24" r:id="rId9"/>
    <sheet name="СВОБОДЫ,73" sheetId="25" r:id="rId10"/>
    <sheet name="НАХИМОВА,15А" sheetId="26" r:id="rId11"/>
    <sheet name="МИРА,95" sheetId="27" r:id="rId12"/>
    <sheet name="СВЕРДЛОВА Д.14" sheetId="28" r:id="rId13"/>
    <sheet name="МИРА Д.34" sheetId="29" r:id="rId14"/>
    <sheet name="МИРА Д.55" sheetId="30" r:id="rId15"/>
    <sheet name="ПОПОВА Д.12А" sheetId="31" r:id="rId16"/>
    <sheet name="ПОПОВА Д. 12" sheetId="33" r:id="rId17"/>
    <sheet name="КОЛХОЗНАЯ Д.51" sheetId="32" r:id="rId18"/>
    <sheet name="МИРА Д.91" sheetId="34" r:id="rId19"/>
    <sheet name="ПРОЛЕТАРСКАЯ Д,69" sheetId="35" r:id="rId20"/>
    <sheet name="ПОЧТАМТСКАЯ Д,35" sheetId="36" r:id="rId21"/>
    <sheet name="ЛУНАЧАРСКОГО Д.84" sheetId="37" r:id="rId22"/>
    <sheet name="ЛУНАЧАРСКОГО Д.81" sheetId="38" r:id="rId23"/>
    <sheet name="МИРА Д.44" sheetId="39" r:id="rId24"/>
    <sheet name="ЛУНАЧАРСКОГО Д.80" sheetId="40" r:id="rId25"/>
    <sheet name="ЛЕСОПИЛЬНАЯ Д.44" sheetId="41" r:id="rId26"/>
    <sheet name="НАХИМОВА Д.20" sheetId="42" r:id="rId27"/>
    <sheet name="ЛЕНИНА Д.118" sheetId="43" r:id="rId28"/>
    <sheet name="МИРА Д.50" sheetId="44" r:id="rId29"/>
    <sheet name="КАРПИНСКОГО Д.11" sheetId="45" r:id="rId30"/>
    <sheet name="НАХИМОВА Д.22" sheetId="46" r:id="rId31"/>
    <sheet name="МИРА Д.48" sheetId="47" r:id="rId32"/>
    <sheet name="МИРА Д.51" sheetId="48" r:id="rId33"/>
    <sheet name="КАРПИНСКОГО Д.15" sheetId="49" r:id="rId34"/>
    <sheet name="8 Марта Д.46" sheetId="50" r:id="rId35"/>
    <sheet name="Лермонтова д.14" sheetId="51" r:id="rId36"/>
  </sheets>
  <calcPr calcId="152511" iterate="1"/>
</workbook>
</file>

<file path=xl/calcChain.xml><?xml version="1.0" encoding="utf-8"?>
<calcChain xmlns="http://schemas.openxmlformats.org/spreadsheetml/2006/main">
  <c r="D25" i="43" l="1"/>
  <c r="D25" i="24" l="1"/>
  <c r="D24" i="24"/>
  <c r="D25" i="18"/>
  <c r="D23" i="1"/>
  <c r="D25" i="51" l="1"/>
  <c r="D24" i="51"/>
  <c r="D25" i="50" l="1"/>
  <c r="D24" i="50"/>
  <c r="D25" i="49"/>
  <c r="D24" i="49"/>
  <c r="D24" i="48"/>
  <c r="D25" i="48"/>
  <c r="D25" i="47"/>
  <c r="D24" i="47"/>
  <c r="D25" i="46"/>
  <c r="D24" i="46"/>
  <c r="D25" i="45"/>
  <c r="D24" i="45"/>
  <c r="D25" i="44"/>
  <c r="D24" i="44"/>
  <c r="D24" i="43"/>
  <c r="D25" i="42" l="1"/>
  <c r="D24" i="42"/>
  <c r="D25" i="41"/>
  <c r="D24" i="41"/>
  <c r="D25" i="40" l="1"/>
  <c r="D24" i="40"/>
  <c r="D25" i="39"/>
  <c r="D24" i="39"/>
  <c r="D25" i="38"/>
  <c r="D24" i="38"/>
  <c r="D25" i="37"/>
  <c r="D24" i="37"/>
  <c r="D25" i="36"/>
  <c r="D24" i="36"/>
  <c r="D25" i="35"/>
  <c r="D24" i="35"/>
  <c r="D25" i="34"/>
  <c r="D24" i="34"/>
  <c r="D25" i="32"/>
  <c r="D24" i="32"/>
  <c r="D25" i="33" l="1"/>
  <c r="D24" i="33"/>
  <c r="D25" i="31"/>
  <c r="D24" i="31"/>
  <c r="D25" i="26"/>
  <c r="D24" i="26"/>
  <c r="D25" i="30" l="1"/>
  <c r="D24" i="30"/>
  <c r="D25" i="29"/>
  <c r="D24" i="29"/>
  <c r="D25" i="28"/>
  <c r="D24" i="28"/>
  <c r="D24" i="25"/>
  <c r="D24" i="27"/>
  <c r="D25" i="27"/>
  <c r="D25" i="25"/>
  <c r="D24" i="19"/>
  <c r="D25" i="19"/>
  <c r="D25" i="23" l="1"/>
  <c r="D24" i="23"/>
  <c r="D25" i="22"/>
  <c r="D24" i="22"/>
  <c r="D24" i="21"/>
  <c r="D25" i="21"/>
  <c r="D25" i="20" l="1"/>
  <c r="D24" i="20"/>
  <c r="D25" i="17"/>
  <c r="D24" i="17"/>
  <c r="D24" i="18"/>
  <c r="D28" i="1" l="1"/>
  <c r="D29" i="50" l="1"/>
  <c r="D29" i="46"/>
  <c r="D29" i="44"/>
  <c r="D29" i="42"/>
  <c r="D29" i="41"/>
  <c r="D29" i="40"/>
  <c r="D29" i="30"/>
  <c r="D29" i="27"/>
  <c r="D29" i="25"/>
  <c r="D29" i="24"/>
  <c r="D29" i="19"/>
  <c r="D29" i="43"/>
  <c r="D29" i="45"/>
  <c r="D29" i="47"/>
  <c r="D65" i="47"/>
  <c r="D59" i="47"/>
  <c r="D53" i="47"/>
  <c r="D47" i="47"/>
  <c r="D41" i="47"/>
  <c r="D35" i="47"/>
  <c r="D29" i="48"/>
  <c r="D29" i="49"/>
  <c r="D29" i="51"/>
  <c r="D29" i="39"/>
  <c r="D29" i="38"/>
  <c r="D29" i="37"/>
  <c r="D29" i="36"/>
  <c r="D29" i="35"/>
  <c r="D29" i="34"/>
  <c r="D29" i="32"/>
  <c r="D29" i="33"/>
  <c r="D29" i="31"/>
  <c r="D29" i="29"/>
  <c r="D29" i="28"/>
  <c r="D29" i="26"/>
  <c r="D29" i="23"/>
  <c r="D29" i="22" l="1"/>
  <c r="D29" i="21" l="1"/>
  <c r="D29" i="20"/>
  <c r="D29" i="18"/>
  <c r="D29" i="17"/>
  <c r="D65" i="51"/>
  <c r="D59" i="51"/>
  <c r="D53" i="51"/>
  <c r="D47" i="51"/>
  <c r="D41" i="51"/>
  <c r="D35" i="51"/>
  <c r="D65" i="50"/>
  <c r="D59" i="50"/>
  <c r="D53" i="50"/>
  <c r="D47" i="50"/>
  <c r="D41" i="50"/>
  <c r="D35" i="50"/>
  <c r="D65" i="49"/>
  <c r="D59" i="49"/>
  <c r="D53" i="49"/>
  <c r="D47" i="49"/>
  <c r="D41" i="49"/>
  <c r="D35" i="49"/>
  <c r="D65" i="48"/>
  <c r="D59" i="48"/>
  <c r="D53" i="48"/>
  <c r="D47" i="48"/>
  <c r="D41" i="48"/>
  <c r="D35" i="48"/>
  <c r="D65" i="46"/>
  <c r="D59" i="46"/>
  <c r="D53" i="46"/>
  <c r="D47" i="46"/>
  <c r="D41" i="46"/>
  <c r="D35" i="46"/>
  <c r="D65" i="45"/>
  <c r="D59" i="45"/>
  <c r="D53" i="45"/>
  <c r="D47" i="45"/>
  <c r="D41" i="45"/>
  <c r="D35" i="45"/>
  <c r="D65" i="44"/>
  <c r="D59" i="44"/>
  <c r="D53" i="44"/>
  <c r="D47" i="44"/>
  <c r="D41" i="44"/>
  <c r="D35" i="44"/>
  <c r="D65" i="43"/>
  <c r="D59" i="43"/>
  <c r="D53" i="43"/>
  <c r="D47" i="43"/>
  <c r="D41" i="43"/>
  <c r="D35" i="43"/>
  <c r="D65" i="42"/>
  <c r="D59" i="42"/>
  <c r="D53" i="42"/>
  <c r="D47" i="42"/>
  <c r="D41" i="42"/>
  <c r="D35" i="42"/>
  <c r="D65" i="41"/>
  <c r="D59" i="41"/>
  <c r="D53" i="41"/>
  <c r="D47" i="41"/>
  <c r="D41" i="41"/>
  <c r="D35" i="41"/>
  <c r="D65" i="40"/>
  <c r="D59" i="40"/>
  <c r="D53" i="40"/>
  <c r="D47" i="40"/>
  <c r="D41" i="40"/>
  <c r="D35" i="40"/>
  <c r="D65" i="39"/>
  <c r="D59" i="39"/>
  <c r="D53" i="39"/>
  <c r="D47" i="39"/>
  <c r="D41" i="39"/>
  <c r="D35" i="39"/>
  <c r="D65" i="38"/>
  <c r="D59" i="38"/>
  <c r="D53" i="38"/>
  <c r="D47" i="38"/>
  <c r="D41" i="38"/>
  <c r="D35" i="38"/>
  <c r="D65" i="37"/>
  <c r="D59" i="37"/>
  <c r="D53" i="37"/>
  <c r="D47" i="37"/>
  <c r="D41" i="37"/>
  <c r="D35" i="37"/>
  <c r="D65" i="36"/>
  <c r="D59" i="36"/>
  <c r="D53" i="36"/>
  <c r="D47" i="36"/>
  <c r="D41" i="36"/>
  <c r="D35" i="36"/>
  <c r="D65" i="35"/>
  <c r="D59" i="35"/>
  <c r="D53" i="35"/>
  <c r="D47" i="35"/>
  <c r="D41" i="35"/>
  <c r="D35" i="35"/>
  <c r="D65" i="34"/>
  <c r="D59" i="34"/>
  <c r="D53" i="34"/>
  <c r="D47" i="34"/>
  <c r="D41" i="34"/>
  <c r="D35" i="34"/>
  <c r="D65" i="32"/>
  <c r="D59" i="32"/>
  <c r="D53" i="32"/>
  <c r="D47" i="32"/>
  <c r="D41" i="32"/>
  <c r="D35" i="32"/>
  <c r="D65" i="33"/>
  <c r="D59" i="33"/>
  <c r="D53" i="33"/>
  <c r="D47" i="33"/>
  <c r="D41" i="33"/>
  <c r="D35" i="33"/>
  <c r="D65" i="31"/>
  <c r="D59" i="31"/>
  <c r="D53" i="31"/>
  <c r="D47" i="31"/>
  <c r="D41" i="31"/>
  <c r="D35" i="31"/>
  <c r="D65" i="30"/>
  <c r="D59" i="30"/>
  <c r="D53" i="30"/>
  <c r="D47" i="30"/>
  <c r="D41" i="30"/>
  <c r="D35" i="30"/>
  <c r="D65" i="29"/>
  <c r="D59" i="29"/>
  <c r="D53" i="29"/>
  <c r="D47" i="29"/>
  <c r="D41" i="29"/>
  <c r="D35" i="29"/>
  <c r="D65" i="28"/>
  <c r="D59" i="28"/>
  <c r="D53" i="28"/>
  <c r="D47" i="28"/>
  <c r="D41" i="28"/>
  <c r="D35" i="28"/>
  <c r="D65" i="27"/>
  <c r="D59" i="27"/>
  <c r="D53" i="27"/>
  <c r="D47" i="27"/>
  <c r="D41" i="27"/>
  <c r="D35" i="27"/>
  <c r="D65" i="26"/>
  <c r="D59" i="26"/>
  <c r="D53" i="26"/>
  <c r="D47" i="26"/>
  <c r="D41" i="26"/>
  <c r="D35" i="26"/>
  <c r="D65" i="25"/>
  <c r="D59" i="25"/>
  <c r="D53" i="25"/>
  <c r="D47" i="25"/>
  <c r="D41" i="25"/>
  <c r="D35" i="25"/>
  <c r="D65" i="24"/>
  <c r="D59" i="24"/>
  <c r="D53" i="24"/>
  <c r="D47" i="24"/>
  <c r="D41" i="24"/>
  <c r="D35" i="24"/>
  <c r="D65" i="23"/>
  <c r="D59" i="23"/>
  <c r="D53" i="23"/>
  <c r="D47" i="23"/>
  <c r="D41" i="23"/>
  <c r="D35" i="23"/>
  <c r="D65" i="22"/>
  <c r="D59" i="22"/>
  <c r="D53" i="22"/>
  <c r="D47" i="22"/>
  <c r="D41" i="22"/>
  <c r="D35" i="22"/>
  <c r="D65" i="21"/>
  <c r="D59" i="21"/>
  <c r="D53" i="21"/>
  <c r="D47" i="21"/>
  <c r="D41" i="21"/>
  <c r="D35" i="21"/>
  <c r="D65" i="20"/>
  <c r="D59" i="20"/>
  <c r="D53" i="20"/>
  <c r="D47" i="20"/>
  <c r="D41" i="20"/>
  <c r="D35" i="20"/>
  <c r="D65" i="19"/>
  <c r="D59" i="19"/>
  <c r="D53" i="19"/>
  <c r="D47" i="19"/>
  <c r="D41" i="19"/>
  <c r="D35" i="19"/>
  <c r="D65" i="18"/>
  <c r="D59" i="18"/>
  <c r="D53" i="18"/>
  <c r="D47" i="18"/>
  <c r="D41" i="18"/>
  <c r="D35" i="18"/>
  <c r="D65" i="17"/>
  <c r="D59" i="17"/>
  <c r="D53" i="17"/>
  <c r="D47" i="17"/>
  <c r="D41" i="17"/>
  <c r="D35" i="17"/>
  <c r="D64" i="1" l="1"/>
  <c r="D58" i="1"/>
  <c r="D52" i="1"/>
  <c r="D46" i="1"/>
  <c r="D40" i="1"/>
  <c r="D34" i="1"/>
</calcChain>
</file>

<file path=xl/sharedStrings.xml><?xml version="1.0" encoding="utf-8"?>
<sst xmlns="http://schemas.openxmlformats.org/spreadsheetml/2006/main" count="7624" uniqueCount="174">
  <si>
    <t>Основные данные по дому:</t>
  </si>
  <si>
    <t>№ п/п</t>
  </si>
  <si>
    <t>Наименование параметра</t>
  </si>
  <si>
    <t>Ед.изм.</t>
  </si>
  <si>
    <t>Значение</t>
  </si>
  <si>
    <t>1.</t>
  </si>
  <si>
    <t>Дата заполнения/внесения изменений</t>
  </si>
  <si>
    <t>Дата начала отчетного периода</t>
  </si>
  <si>
    <t>Дата конца отчетного периода</t>
  </si>
  <si>
    <t>руб.</t>
  </si>
  <si>
    <t>0.00</t>
  </si>
  <si>
    <t>Авансовые платежи потребителей (на начало периода):</t>
  </si>
  <si>
    <t>Переходящие остатки денежных средств (на начало периода):</t>
  </si>
  <si>
    <t>Задолженность потребителей (на начало периода):</t>
  </si>
  <si>
    <t>-за текущий ремонт</t>
  </si>
  <si>
    <t>-целевых взносов от потребителей</t>
  </si>
  <si>
    <t>- субсидий</t>
  </si>
  <si>
    <t>-денежных средств от использования общего имущества</t>
  </si>
  <si>
    <t>Сумма доходов за отчетный период:</t>
  </si>
  <si>
    <t>Авансовые платежи потребителей (на конец периода):</t>
  </si>
  <si>
    <t>Задолженность потребителей (на конец периода):</t>
  </si>
  <si>
    <t>Наименование работы (услуги):</t>
  </si>
  <si>
    <t>Годовая стоимость работ (услуг),всего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</si>
  <si>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</si>
  <si>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услуг)</t>
  </si>
  <si>
    <t>Единица измерения</t>
  </si>
  <si>
    <t>кв.м.</t>
  </si>
  <si>
    <t>Стоимость на единицу измерения (Iполугодие/II полугодие)</t>
  </si>
  <si>
    <t>ежедневно</t>
  </si>
  <si>
    <t>Наименование работы (услуги)</t>
  </si>
  <si>
    <t>Годовая стоимость работ (услуг)</t>
  </si>
  <si>
    <t>-</t>
  </si>
  <si>
    <t xml:space="preserve">Стоимость на единицу измерения </t>
  </si>
  <si>
    <t>ВНЕШНИЕ УСЛУГИ</t>
  </si>
  <si>
    <t>Домофон</t>
  </si>
  <si>
    <t>кв.</t>
  </si>
  <si>
    <t>Количество поступивших претензий</t>
  </si>
  <si>
    <t>ед.</t>
  </si>
  <si>
    <t>Количество удовлетворенных претензий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</si>
  <si>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</si>
  <si>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</si>
  <si>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</si>
  <si>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</si>
  <si>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</si>
  <si>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</si>
  <si>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</si>
  <si>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</si>
  <si>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Информация о наличии претензий по качеству выполненных работ (оказанных услуг)</t>
  </si>
  <si>
    <t>Получено денежных средств, в т.ч.</t>
  </si>
  <si>
    <t>Общая информация о выполняемых работах(оказываемых услугах)по содержанию и текущему ремонту общего имущества</t>
  </si>
  <si>
    <t>Начислено за работы (услуги) по содержанию и текущему ремонту, в том числе:</t>
  </si>
  <si>
    <t>Количество претензий, в удовлетворении которых отказано</t>
  </si>
  <si>
    <r>
      <t>Год постройки-1970</t>
    </r>
    <r>
      <rPr>
        <b/>
        <sz val="11"/>
        <rFont val="Calibri"/>
        <family val="2"/>
        <charset val="204"/>
        <scheme val="minor"/>
      </rPr>
      <t>г.,число квартир-40</t>
    </r>
    <r>
      <rPr>
        <b/>
        <sz val="11"/>
        <color theme="1"/>
        <rFont val="Calibri"/>
        <family val="2"/>
        <charset val="204"/>
        <scheme val="minor"/>
      </rPr>
      <t xml:space="preserve">   </t>
    </r>
  </si>
  <si>
    <t>дом 73</t>
  </si>
  <si>
    <t xml:space="preserve">дом 95 </t>
  </si>
  <si>
    <t>дом 14</t>
  </si>
  <si>
    <t>дом 24</t>
  </si>
  <si>
    <t>п. Кытлым ул. Лесная</t>
  </si>
  <si>
    <t>дом 26</t>
  </si>
  <si>
    <t xml:space="preserve">Год постройки - 2010 г., число квартир - 40    </t>
  </si>
  <si>
    <t xml:space="preserve">Год постройки - 2012 г., число квартир - 40     </t>
  </si>
  <si>
    <t xml:space="preserve">п. Кытлым ул. Лесная </t>
  </si>
  <si>
    <t>дом 33</t>
  </si>
  <si>
    <t>дом 35</t>
  </si>
  <si>
    <r>
      <t xml:space="preserve">Год постройки - 2009 </t>
    </r>
    <r>
      <rPr>
        <b/>
        <sz val="11"/>
        <rFont val="Calibri"/>
        <family val="2"/>
        <charset val="204"/>
        <scheme val="minor"/>
      </rPr>
      <t>г., число квартир - 24</t>
    </r>
    <r>
      <rPr>
        <b/>
        <sz val="11"/>
        <color rgb="FFC00000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    </t>
    </r>
  </si>
  <si>
    <t xml:space="preserve">Год постройки - 2009 г., число квартир - 24     </t>
  </si>
  <si>
    <r>
      <t>Год постройки - 2009</t>
    </r>
    <r>
      <rPr>
        <b/>
        <sz val="11"/>
        <color rgb="FFC00000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г., число квартир - 24</t>
    </r>
    <r>
      <rPr>
        <b/>
        <sz val="11"/>
        <color rgb="FFC00000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    </t>
    </r>
  </si>
  <si>
    <r>
      <t>Год постройки - 2011</t>
    </r>
    <r>
      <rPr>
        <b/>
        <sz val="11"/>
        <color rgb="FFC00000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г., число квартир - 40</t>
    </r>
    <r>
      <rPr>
        <b/>
        <sz val="11"/>
        <color rgb="FFC00000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    </t>
    </r>
  </si>
  <si>
    <t>п. Кытлым ул. Пушкина</t>
  </si>
  <si>
    <t>дом 36</t>
  </si>
  <si>
    <t>дом 42</t>
  </si>
  <si>
    <r>
      <t xml:space="preserve">Год постройки - 2012 </t>
    </r>
    <r>
      <rPr>
        <b/>
        <sz val="11"/>
        <color rgb="FFC00000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г., число квартир - 40</t>
    </r>
  </si>
  <si>
    <r>
      <t>Год постройки - 2013</t>
    </r>
    <r>
      <rPr>
        <b/>
        <sz val="11"/>
        <color rgb="FFC00000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г., число квартир - 35</t>
    </r>
  </si>
  <si>
    <t>дом 46</t>
  </si>
  <si>
    <t>Содержание и ремонт конструктивных элементов жилых зданий</t>
  </si>
  <si>
    <t xml:space="preserve">                       Сумма расходов за отчетный период:                                                                                                                                                                                          400 065,20</t>
  </si>
  <si>
    <t>ежемесячно</t>
  </si>
  <si>
    <t>дом 32</t>
  </si>
  <si>
    <t>Общая площадь жилых и нежилых помещений, входящих в состав общего имущества, м.кв.</t>
  </si>
  <si>
    <t>Общая площадь жилых и нежилых помещений, входящих в состав общего имущества ,м.кв.</t>
  </si>
  <si>
    <r>
      <t xml:space="preserve">Год постройки-1956 </t>
    </r>
    <r>
      <rPr>
        <b/>
        <sz val="11"/>
        <rFont val="Calibri"/>
        <family val="2"/>
        <charset val="204"/>
        <scheme val="minor"/>
      </rPr>
      <t>г., число квартир- 8</t>
    </r>
    <r>
      <rPr>
        <b/>
        <sz val="11"/>
        <color theme="1"/>
        <rFont val="Calibri"/>
        <family val="2"/>
        <charset val="204"/>
        <scheme val="minor"/>
      </rPr>
      <t xml:space="preserve">   </t>
    </r>
  </si>
  <si>
    <t>г. Карпинск ул. Попова</t>
  </si>
  <si>
    <t>г. Карпинск ул. Свободы</t>
  </si>
  <si>
    <r>
      <t xml:space="preserve">Год постройки-2022 </t>
    </r>
    <r>
      <rPr>
        <b/>
        <sz val="11"/>
        <rFont val="Calibri"/>
        <family val="2"/>
        <charset val="204"/>
        <scheme val="minor"/>
      </rPr>
      <t>г., число квартир- 72</t>
    </r>
    <r>
      <rPr>
        <b/>
        <sz val="11"/>
        <color rgb="FFC00000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    </t>
    </r>
  </si>
  <si>
    <t>г. Карпинск пр-д. Нахимова</t>
  </si>
  <si>
    <r>
      <t xml:space="preserve">Год постройки-1970 </t>
    </r>
    <r>
      <rPr>
        <b/>
        <sz val="11"/>
        <rFont val="Calibri"/>
        <family val="2"/>
        <charset val="204"/>
        <scheme val="minor"/>
      </rPr>
      <t>г., число квартир-70</t>
    </r>
    <r>
      <rPr>
        <b/>
        <sz val="11"/>
        <color rgb="FFC00000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    </t>
    </r>
  </si>
  <si>
    <t xml:space="preserve">г. Карпинск ул. Мира </t>
  </si>
  <si>
    <t>г. Карпинск ул. Свердлова</t>
  </si>
  <si>
    <t xml:space="preserve">дом 14 </t>
  </si>
  <si>
    <r>
      <t xml:space="preserve">Год постройки- 1957 </t>
    </r>
    <r>
      <rPr>
        <b/>
        <sz val="11"/>
        <rFont val="Calibri"/>
        <family val="2"/>
        <charset val="204"/>
        <scheme val="minor"/>
      </rPr>
      <t>г., число квартир - 19</t>
    </r>
  </si>
  <si>
    <r>
      <t xml:space="preserve">Год постройки- 1953 </t>
    </r>
    <r>
      <rPr>
        <b/>
        <sz val="11"/>
        <rFont val="Calibri"/>
        <family val="2"/>
        <charset val="204"/>
        <scheme val="minor"/>
      </rPr>
      <t>г., число квартир - 12</t>
    </r>
  </si>
  <si>
    <t>г. Карпинск ул. Мира</t>
  </si>
  <si>
    <t xml:space="preserve">дом 34 </t>
  </si>
  <si>
    <r>
      <t xml:space="preserve">Год постройки- 1958 </t>
    </r>
    <r>
      <rPr>
        <b/>
        <sz val="11"/>
        <rFont val="Calibri"/>
        <family val="2"/>
        <charset val="204"/>
        <scheme val="minor"/>
      </rPr>
      <t>г., число квартир - 18</t>
    </r>
  </si>
  <si>
    <t>дом 55</t>
  </si>
  <si>
    <t>дом 12 А</t>
  </si>
  <si>
    <r>
      <t xml:space="preserve">Год постройки- 1988 </t>
    </r>
    <r>
      <rPr>
        <b/>
        <sz val="11"/>
        <rFont val="Calibri"/>
        <family val="2"/>
        <charset val="204"/>
        <scheme val="minor"/>
      </rPr>
      <t>г., число квартир - 64</t>
    </r>
  </si>
  <si>
    <t>г. Карпинск ул. Колхозная</t>
  </si>
  <si>
    <t>дом 51</t>
  </si>
  <si>
    <r>
      <t xml:space="preserve">Год постройки- 1957 </t>
    </r>
    <r>
      <rPr>
        <b/>
        <sz val="11"/>
        <rFont val="Calibri"/>
        <family val="2"/>
        <charset val="204"/>
        <scheme val="minor"/>
      </rPr>
      <t>г., число квартир - 12</t>
    </r>
  </si>
  <si>
    <t xml:space="preserve">дом 12 </t>
  </si>
  <si>
    <r>
      <t xml:space="preserve">Год постройки- 1968 </t>
    </r>
    <r>
      <rPr>
        <b/>
        <sz val="11"/>
        <rFont val="Calibri"/>
        <family val="2"/>
        <charset val="204"/>
        <scheme val="minor"/>
      </rPr>
      <t>г., число квартир - 39, нежилое помещение - 1</t>
    </r>
  </si>
  <si>
    <t>г. Карпинск ул.Мира</t>
  </si>
  <si>
    <t>дом 91</t>
  </si>
  <si>
    <r>
      <t xml:space="preserve">Год постройки- 1992 </t>
    </r>
    <r>
      <rPr>
        <b/>
        <sz val="11"/>
        <rFont val="Calibri"/>
        <family val="2"/>
        <charset val="204"/>
        <scheme val="minor"/>
      </rPr>
      <t>г., число квартир - 68</t>
    </r>
  </si>
  <si>
    <t>г. Карпинск ул.Пролетарская</t>
  </si>
  <si>
    <t>дом 69</t>
  </si>
  <si>
    <r>
      <t xml:space="preserve">Год постройки- 2013 </t>
    </r>
    <r>
      <rPr>
        <b/>
        <sz val="11"/>
        <rFont val="Calibri"/>
        <family val="2"/>
        <charset val="204"/>
        <scheme val="minor"/>
      </rPr>
      <t>г., число квартир - 18</t>
    </r>
  </si>
  <si>
    <t>г. Карпинск ул.Почтамтская</t>
  </si>
  <si>
    <r>
      <t xml:space="preserve">Год постройки- 1957 </t>
    </r>
    <r>
      <rPr>
        <b/>
        <sz val="11"/>
        <rFont val="Calibri"/>
        <family val="2"/>
        <charset val="204"/>
        <scheme val="minor"/>
      </rPr>
      <t>г., число квартир - 16, нежилое помещение - 2</t>
    </r>
  </si>
  <si>
    <r>
      <t xml:space="preserve">Год постройки- 1950 </t>
    </r>
    <r>
      <rPr>
        <b/>
        <sz val="11"/>
        <rFont val="Calibri"/>
        <family val="2"/>
        <charset val="204"/>
        <scheme val="minor"/>
      </rPr>
      <t>г., число квартир - 8</t>
    </r>
  </si>
  <si>
    <t>г. Карпинск ул.Луначарского</t>
  </si>
  <si>
    <t>дом 84</t>
  </si>
  <si>
    <t>дом 81</t>
  </si>
  <si>
    <t>дом 44</t>
  </si>
  <si>
    <t>по мере необходимости</t>
  </si>
  <si>
    <t>Переходящие остатки денежных средств (на конец периода факт):</t>
  </si>
  <si>
    <t>Переходящие остатки денежных средств (на конец периода план):</t>
  </si>
  <si>
    <t>Переходящие остатки денежных средств (на конец периода  факт):</t>
  </si>
  <si>
    <t>Переходящие остатки денежных средств (на конец периода  план):</t>
  </si>
  <si>
    <r>
      <t xml:space="preserve">Год постройки- 1956 </t>
    </r>
    <r>
      <rPr>
        <b/>
        <sz val="11"/>
        <rFont val="Calibri"/>
        <family val="2"/>
        <charset val="204"/>
        <scheme val="minor"/>
      </rPr>
      <t>г., число квартир - 18.</t>
    </r>
  </si>
  <si>
    <t>дом 80</t>
  </si>
  <si>
    <r>
      <t xml:space="preserve">Год постройки- 1977 </t>
    </r>
    <r>
      <rPr>
        <b/>
        <sz val="11"/>
        <rFont val="Calibri"/>
        <family val="2"/>
        <charset val="204"/>
        <scheme val="minor"/>
      </rPr>
      <t>г., число квартир - 68, нежилое помещение - 3.</t>
    </r>
  </si>
  <si>
    <t>г. Карпинск ул.Лесопильная</t>
  </si>
  <si>
    <r>
      <t xml:space="preserve">Год постройки- 1976 </t>
    </r>
    <r>
      <rPr>
        <b/>
        <sz val="11"/>
        <rFont val="Calibri"/>
        <family val="2"/>
        <charset val="204"/>
        <scheme val="minor"/>
      </rPr>
      <t>г., число квартир - 70, нежилое помещение - 1.</t>
    </r>
  </si>
  <si>
    <t>г. Карпинск п-д.Нахимова</t>
  </si>
  <si>
    <t>дом 20</t>
  </si>
  <si>
    <r>
      <t xml:space="preserve">Год постройки- 2012 </t>
    </r>
    <r>
      <rPr>
        <b/>
        <sz val="11"/>
        <rFont val="Calibri"/>
        <family val="2"/>
        <charset val="204"/>
        <scheme val="minor"/>
      </rPr>
      <t xml:space="preserve">г., число квартир - 18. </t>
    </r>
  </si>
  <si>
    <t>г. Карпинск ул.Ленина</t>
  </si>
  <si>
    <t>дом 118</t>
  </si>
  <si>
    <t>дом 50</t>
  </si>
  <si>
    <t>г. Карпинск ул.Карпинского</t>
  </si>
  <si>
    <t>дом 11</t>
  </si>
  <si>
    <t>дом 22</t>
  </si>
  <si>
    <t>дом 48</t>
  </si>
  <si>
    <r>
      <t xml:space="preserve">Год постройки- 1959 </t>
    </r>
    <r>
      <rPr>
        <b/>
        <sz val="11"/>
        <rFont val="Calibri"/>
        <family val="2"/>
        <charset val="204"/>
        <scheme val="minor"/>
      </rPr>
      <t>г., число квартир - 18, нежилое помещение - 3.</t>
    </r>
  </si>
  <si>
    <t>дом 15</t>
  </si>
  <si>
    <t>-денежных средств от использования общего имущества (водомат)</t>
  </si>
  <si>
    <t>27.02.2026</t>
  </si>
  <si>
    <t>Отчет от исполнении управляющей компанией договора управления, сметы доходов и расходов за 2025</t>
  </si>
  <si>
    <t>г. Карпинск ул.8 Марта</t>
  </si>
  <si>
    <r>
      <t xml:space="preserve">Год постройки- 1955 </t>
    </r>
    <r>
      <rPr>
        <b/>
        <sz val="11"/>
        <rFont val="Calibri"/>
        <family val="2"/>
        <charset val="204"/>
        <scheme val="minor"/>
      </rPr>
      <t xml:space="preserve">г., число квартир - 8. </t>
    </r>
  </si>
  <si>
    <t>г. Карпинск ул.Лермонтова</t>
  </si>
  <si>
    <t>01.01.2025</t>
  </si>
  <si>
    <t>31.12.2025</t>
  </si>
  <si>
    <t xml:space="preserve">Содержание и ремонт внутридомовых инженерных  сетей </t>
  </si>
  <si>
    <t>Выполненные работы (оказанные услуги) по содержанию общего имущества и текущему ремонту в отчетном периоде                                                                      (заполняется по каждому виду работы /услуги)</t>
  </si>
  <si>
    <t>Работы и услуги по содержанию иного общего имущества в многоквартирном доме</t>
  </si>
  <si>
    <t>Текущий ремонт общедомового имущества</t>
  </si>
  <si>
    <t>2 раза в год /1 раз в квартал/ 1 раз в месяц /по мере необходимости</t>
  </si>
  <si>
    <t>Текущий ремонт систем инженерно-технического обеспечения</t>
  </si>
  <si>
    <t>1 раз в квартал /по мере необходимости</t>
  </si>
  <si>
    <t xml:space="preserve">Управление многоквартирным домом </t>
  </si>
  <si>
    <t>СВЕДЕНИЯ О СРЕДСТВАХ, ПОЛУЧЕННЫХ ЗА ИСПОЛЬЗОВАНИЕ ОБЩЕГО ИМУЩЕСТВА МНОГОКВАРТИРНОГО ДОМА ТРЕТЬЯМИ ЛИЦАМИ НА ВОЗМЕЗДНОЙ ОСНОВЕ</t>
  </si>
  <si>
    <t>ВОДОМАТЫ</t>
  </si>
  <si>
    <t>Водоматы</t>
  </si>
  <si>
    <t>Работы, выполняемые для надлежащего содержания фундаментов, подвалов, стен, перекрытий и покрытий, балок, ригелей, крыш, лестниц, фасадов, перегородок, внутренней отделки, полов многоквартирных домов в соответствии с договором управления многоквартирного дома и перечнем услуг и работ по содержанию общего имущества в многоквартирном доме.</t>
  </si>
  <si>
    <t>Работы, по текущему ремонту фундаментов, подвалов, стен, перекрытий и покрытий, балок, ригелей, крыш, лестниц, фасадов, перегородок, внутренней отделки, полов многоквартирных домов в соответствии с договором управления многоквартирного дома и перечнем услуг и работ по содержанию общего имущества в многоквартирном доме.</t>
  </si>
  <si>
    <t>Работы, выполняемые для надлежащего содержания оборудования и систем инженерно-технического обеспечения, входящие в состав общего имущества в МКД в т.ч. систем вентиляции (обследования вентиляционных каналов), теплопункта, печей (обследования дымоходов), содержание систем водоснабжения, отопления, водоотведения, систем теплоснабжения, электрооборудования, систем газового оборудования в соответствии с договором управления многоквартирного дома  перечнем услуг и работ по содержанию общего имущества в многоквартирном доме.</t>
  </si>
  <si>
    <t>Работы по содержанию помещений, входящих в состав общего имущества в многоквартирном доме, Санитарное содержание помещений, входящих в состав мест общего пользования, содержание придомовой территории (в холодный / теплый период года), обеспечение пожарной безопасности, аварийно-диспетчерское обслуживание в соответствии с договором управления многоквартирного дома и перечнем услуг и работ по содержанию общего имущества в многоквартирном доме.</t>
  </si>
  <si>
    <t>Работы, по текущему ремонту оборудования и систем инженерно-технического обеспечения, входящие в состав общего имущества в МКД в соответствии с договором управления многоквартирного дома перечнем услуг и работ по содержанию общего имущества в многоквартирном доме.</t>
  </si>
  <si>
    <t>Общехозяйственные расходы (наполнение сайта, Размещение информации в ГИС ЖКХ, Виртуальная АТС, Программа "СБИС", Программа "Контур. Диадок", Программа "1С", почтовые расходы, заработная плата) расходы на расчетно-кассовое обслуживание.</t>
  </si>
  <si>
    <t>Выполненные работы (оказанные услуги) по содержанию общего имущества и текущему ремонту в отчетном периоде                                                                                        (заполняется по каждому виду работы /услуги)</t>
  </si>
  <si>
    <t>-денежных средств от потребителей по статье "текущий ремонт"</t>
  </si>
  <si>
    <t>Отчет об исполнении управляющей компанией договора управления, сметы доходов и расходов за 2025</t>
  </si>
  <si>
    <r>
      <t xml:space="preserve">Год постройки- 1955 </t>
    </r>
    <r>
      <rPr>
        <b/>
        <sz val="12"/>
        <rFont val="Calibri"/>
        <family val="2"/>
        <charset val="204"/>
        <scheme val="minor"/>
      </rPr>
      <t>г., число квартир - 18.</t>
    </r>
  </si>
  <si>
    <r>
      <t xml:space="preserve">Год постройки- 1959 </t>
    </r>
    <r>
      <rPr>
        <b/>
        <sz val="12"/>
        <rFont val="Calibri"/>
        <family val="2"/>
        <charset val="204"/>
        <scheme val="minor"/>
      </rPr>
      <t>г., число квартир - 10, нежилое помещение - 2.</t>
    </r>
  </si>
  <si>
    <r>
      <t xml:space="preserve">Год постройки- 1960 </t>
    </r>
    <r>
      <rPr>
        <b/>
        <sz val="12"/>
        <rFont val="Calibri"/>
        <family val="2"/>
        <charset val="204"/>
        <scheme val="minor"/>
      </rPr>
      <t>г., число квартир - 36, нежилое помещение - 7.</t>
    </r>
  </si>
  <si>
    <r>
      <t xml:space="preserve">Год постройки- 1981 </t>
    </r>
    <r>
      <rPr>
        <b/>
        <sz val="12"/>
        <rFont val="Calibri"/>
        <family val="2"/>
        <charset val="204"/>
        <scheme val="minor"/>
      </rPr>
      <t>г., число квартир - 68, нежилое помещение - 3.</t>
    </r>
  </si>
  <si>
    <r>
      <t xml:space="preserve">Год постройки- 1959 </t>
    </r>
    <r>
      <rPr>
        <b/>
        <sz val="12"/>
        <rFont val="Calibri"/>
        <family val="2"/>
        <charset val="204"/>
        <scheme val="minor"/>
      </rPr>
      <t>г., число квартир - 11, нежилое помещение - 1.</t>
    </r>
  </si>
  <si>
    <r>
      <t xml:space="preserve">Год постройки- 1958 </t>
    </r>
    <r>
      <rPr>
        <b/>
        <sz val="12"/>
        <rFont val="Calibri"/>
        <family val="2"/>
        <charset val="204"/>
        <scheme val="minor"/>
      </rPr>
      <t>г., число квартир - 18, нежилое помещение - 6.</t>
    </r>
  </si>
  <si>
    <r>
      <t xml:space="preserve">Год постройки- 1960 </t>
    </r>
    <r>
      <rPr>
        <b/>
        <sz val="12"/>
        <rFont val="Calibri"/>
        <family val="2"/>
        <charset val="204"/>
        <scheme val="minor"/>
      </rPr>
      <t>г., число квартир - 26, нежилое помещение - 3.</t>
    </r>
  </si>
  <si>
    <r>
      <t xml:space="preserve">Год постройки- 1956 </t>
    </r>
    <r>
      <rPr>
        <b/>
        <sz val="12"/>
        <rFont val="Calibri"/>
        <family val="2"/>
        <charset val="204"/>
        <scheme val="minor"/>
      </rPr>
      <t>г., число квартир - 8</t>
    </r>
  </si>
  <si>
    <r>
      <t>дом 15</t>
    </r>
    <r>
      <rPr>
        <b/>
        <sz val="12"/>
        <color rgb="FFC00000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</si>
</sst>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2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8" fillId="0" borderId="0" xfId="0" applyFont="1"/>
    <xf numFmtId="4" fontId="0" fillId="0" borderId="0" xfId="0" applyNumberFormat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/>
    <xf numFmtId="4" fontId="0" fillId="2" borderId="1" xfId="0" applyNumberForma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wrapText="1"/>
    </xf>
    <xf numFmtId="4" fontId="0" fillId="2" borderId="1" xfId="0" applyNumberFormat="1" applyFill="1" applyBorder="1"/>
    <xf numFmtId="4" fontId="0" fillId="2" borderId="1" xfId="0" applyNumberFormat="1" applyFill="1" applyBorder="1" applyAlignment="1">
      <alignment wrapText="1"/>
    </xf>
    <xf numFmtId="4" fontId="6" fillId="2" borderId="1" xfId="0" applyNumberFormat="1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vertical="center"/>
    </xf>
    <xf numFmtId="4" fontId="0" fillId="2" borderId="1" xfId="0" applyNumberFormat="1" applyFill="1" applyBorder="1" applyAlignment="1">
      <alignment vertical="top"/>
    </xf>
    <xf numFmtId="4" fontId="7" fillId="2" borderId="1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0" fillId="2" borderId="5" xfId="0" applyNumberFormat="1" applyFill="1" applyBorder="1" applyAlignment="1">
      <alignment horizontal="center" vertical="top" wrapText="1"/>
    </xf>
    <xf numFmtId="49" fontId="0" fillId="2" borderId="6" xfId="0" applyNumberFormat="1" applyFill="1" applyBorder="1" applyAlignment="1">
      <alignment horizontal="center" vertical="top" wrapText="1"/>
    </xf>
    <xf numFmtId="49" fontId="0" fillId="2" borderId="7" xfId="0" applyNumberFormat="1" applyFill="1" applyBorder="1" applyAlignment="1">
      <alignment horizontal="center" vertical="top" wrapText="1"/>
    </xf>
    <xf numFmtId="49" fontId="0" fillId="2" borderId="5" xfId="0" applyNumberFormat="1" applyFill="1" applyBorder="1" applyAlignment="1">
      <alignment horizontal="center" wrapText="1"/>
    </xf>
    <xf numFmtId="49" fontId="0" fillId="2" borderId="6" xfId="0" applyNumberFormat="1" applyFill="1" applyBorder="1" applyAlignment="1">
      <alignment horizontal="center" wrapText="1"/>
    </xf>
    <xf numFmtId="49" fontId="0" fillId="2" borderId="5" xfId="0" applyNumberFormat="1" applyFill="1" applyBorder="1" applyAlignment="1">
      <alignment horizontal="center" vertical="top"/>
    </xf>
    <xf numFmtId="49" fontId="0" fillId="2" borderId="6" xfId="0" applyNumberFormat="1" applyFill="1" applyBorder="1" applyAlignment="1">
      <alignment horizontal="center" vertical="top"/>
    </xf>
    <xf numFmtId="49" fontId="0" fillId="2" borderId="6" xfId="0" applyNumberFormat="1" applyFill="1" applyBorder="1" applyAlignment="1">
      <alignment horizontal="center" vertical="top"/>
    </xf>
    <xf numFmtId="49" fontId="0" fillId="2" borderId="6" xfId="0" applyNumberForma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wrapText="1"/>
    </xf>
    <xf numFmtId="4" fontId="7" fillId="0" borderId="1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/>
    <xf numFmtId="4" fontId="0" fillId="0" borderId="3" xfId="0" applyNumberFormat="1" applyBorder="1" applyAlignment="1"/>
    <xf numFmtId="4" fontId="0" fillId="0" borderId="1" xfId="0" applyNumberFormat="1" applyBorder="1" applyAlignment="1"/>
    <xf numFmtId="0" fontId="0" fillId="3" borderId="0" xfId="0" applyFill="1"/>
    <xf numFmtId="0" fontId="0" fillId="2" borderId="0" xfId="0" applyFill="1"/>
    <xf numFmtId="0" fontId="0" fillId="0" borderId="14" xfId="0" applyBorder="1" applyAlignment="1"/>
    <xf numFmtId="0" fontId="0" fillId="0" borderId="0" xfId="0" applyAlignment="1"/>
    <xf numFmtId="0" fontId="0" fillId="0" borderId="0" xfId="0" applyBorder="1" applyAlignment="1"/>
    <xf numFmtId="4" fontId="11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" fontId="3" fillId="0" borderId="1" xfId="0" applyNumberFormat="1" applyFont="1" applyBorder="1" applyAlignment="1">
      <alignment horizontal="center"/>
    </xf>
    <xf numFmtId="4" fontId="0" fillId="0" borderId="0" xfId="0" applyNumberFormat="1" applyAlignment="1"/>
    <xf numFmtId="4" fontId="0" fillId="2" borderId="0" xfId="0" applyNumberFormat="1" applyFill="1"/>
    <xf numFmtId="4" fontId="0" fillId="0" borderId="0" xfId="0" applyNumberFormat="1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" fontId="0" fillId="2" borderId="1" xfId="0" applyNumberForma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/>
    </xf>
    <xf numFmtId="2" fontId="0" fillId="0" borderId="0" xfId="0" applyNumberFormat="1" applyAlignment="1"/>
    <xf numFmtId="4" fontId="0" fillId="0" borderId="14" xfId="0" applyNumberFormat="1" applyBorder="1" applyAlignment="1"/>
    <xf numFmtId="4" fontId="0" fillId="0" borderId="1" xfId="0" applyNumberFormat="1" applyBorder="1" applyAlignment="1">
      <alignment horizontal="center"/>
    </xf>
    <xf numFmtId="4" fontId="5" fillId="0" borderId="0" xfId="0" applyNumberFormat="1" applyFont="1"/>
    <xf numFmtId="0" fontId="0" fillId="2" borderId="0" xfId="0" applyFill="1" applyAlignment="1"/>
    <xf numFmtId="0" fontId="0" fillId="2" borderId="0" xfId="0" applyFill="1" applyBorder="1" applyAlignment="1"/>
    <xf numFmtId="4" fontId="14" fillId="2" borderId="0" xfId="0" applyNumberFormat="1" applyFont="1" applyFill="1" applyBorder="1" applyAlignment="1">
      <alignment wrapText="1"/>
    </xf>
    <xf numFmtId="4" fontId="0" fillId="0" borderId="0" xfId="0" applyNumberFormat="1" applyBorder="1"/>
    <xf numFmtId="0" fontId="0" fillId="2" borderId="0" xfId="0" applyFill="1" applyBorder="1"/>
    <xf numFmtId="4" fontId="13" fillId="2" borderId="0" xfId="0" applyNumberFormat="1" applyFont="1" applyFill="1" applyBorder="1" applyAlignment="1">
      <alignment horizontal="right"/>
    </xf>
    <xf numFmtId="4" fontId="0" fillId="2" borderId="0" xfId="0" applyNumberFormat="1" applyFill="1" applyBorder="1"/>
    <xf numFmtId="4" fontId="8" fillId="2" borderId="0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/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7" fillId="0" borderId="0" xfId="0" applyFont="1"/>
    <xf numFmtId="0" fontId="7" fillId="2" borderId="0" xfId="0" applyFont="1" applyFill="1" applyBorder="1"/>
    <xf numFmtId="0" fontId="16" fillId="0" borderId="1" xfId="0" applyFont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4" fontId="17" fillId="2" borderId="0" xfId="0" applyNumberFormat="1" applyFont="1" applyFill="1" applyBorder="1" applyAlignment="1">
      <alignment horizontal="right"/>
    </xf>
    <xf numFmtId="4" fontId="7" fillId="0" borderId="0" xfId="0" applyNumberFormat="1" applyFont="1"/>
    <xf numFmtId="0" fontId="7" fillId="0" borderId="1" xfId="0" applyFont="1" applyBorder="1" applyAlignment="1">
      <alignment wrapText="1"/>
    </xf>
    <xf numFmtId="49" fontId="7" fillId="2" borderId="1" xfId="0" applyNumberFormat="1" applyFont="1" applyFill="1" applyBorder="1"/>
    <xf numFmtId="0" fontId="15" fillId="2" borderId="1" xfId="0" applyFont="1" applyFill="1" applyBorder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/>
    <xf numFmtId="49" fontId="10" fillId="2" borderId="1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center"/>
    </xf>
    <xf numFmtId="49" fontId="16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top"/>
    </xf>
    <xf numFmtId="49" fontId="0" fillId="2" borderId="6" xfId="0" applyNumberFormat="1" applyFill="1" applyBorder="1" applyAlignment="1">
      <alignment horizontal="center" vertical="top"/>
    </xf>
    <xf numFmtId="49" fontId="0" fillId="2" borderId="5" xfId="0" applyNumberFormat="1" applyFill="1" applyBorder="1" applyAlignment="1">
      <alignment horizontal="center" vertical="top" wrapText="1"/>
    </xf>
    <xf numFmtId="49" fontId="0" fillId="2" borderId="6" xfId="0" applyNumberFormat="1" applyFill="1" applyBorder="1" applyAlignment="1">
      <alignment horizontal="center" vertical="top" wrapText="1"/>
    </xf>
    <xf numFmtId="49" fontId="0" fillId="2" borderId="7" xfId="0" applyNumberFormat="1" applyFill="1" applyBorder="1" applyAlignment="1">
      <alignment horizontal="center" vertical="top" wrapText="1"/>
    </xf>
    <xf numFmtId="4" fontId="0" fillId="2" borderId="1" xfId="0" applyNumberForma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4" fontId="2" fillId="0" borderId="1" xfId="0" applyNumberFormat="1" applyFont="1" applyBorder="1" applyAlignment="1">
      <alignment wrapText="1"/>
    </xf>
    <xf numFmtId="4" fontId="0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 vertical="top"/>
    </xf>
    <xf numFmtId="49" fontId="0" fillId="2" borderId="6" xfId="0" applyNumberFormat="1" applyFill="1" applyBorder="1" applyAlignment="1">
      <alignment horizontal="center" vertical="top"/>
    </xf>
    <xf numFmtId="49" fontId="0" fillId="2" borderId="5" xfId="0" applyNumberFormat="1" applyFill="1" applyBorder="1" applyAlignment="1">
      <alignment horizontal="center" vertical="top" wrapText="1"/>
    </xf>
    <xf numFmtId="49" fontId="0" fillId="2" borderId="6" xfId="0" applyNumberFormat="1" applyFill="1" applyBorder="1" applyAlignment="1">
      <alignment horizontal="center" vertical="top" wrapText="1"/>
    </xf>
    <xf numFmtId="49" fontId="0" fillId="2" borderId="7" xfId="0" applyNumberFormat="1" applyFill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" fontId="9" fillId="5" borderId="1" xfId="0" applyNumberFormat="1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14" fillId="2" borderId="1" xfId="0" applyFont="1" applyFill="1" applyBorder="1"/>
    <xf numFmtId="49" fontId="14" fillId="2" borderId="1" xfId="0" applyNumberFormat="1" applyFont="1" applyFill="1" applyBorder="1" applyAlignment="1">
      <alignment horizontal="center"/>
    </xf>
    <xf numFmtId="49" fontId="20" fillId="2" borderId="1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horizontal="center"/>
    </xf>
    <xf numFmtId="49" fontId="21" fillId="2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20" fillId="0" borderId="1" xfId="0" applyNumberFormat="1" applyFont="1" applyBorder="1" applyAlignment="1">
      <alignment horizontal="center"/>
    </xf>
    <xf numFmtId="4" fontId="20" fillId="5" borderId="1" xfId="0" applyNumberFormat="1" applyFont="1" applyFill="1" applyBorder="1" applyAlignment="1">
      <alignment horizontal="center"/>
    </xf>
    <xf numFmtId="4" fontId="14" fillId="0" borderId="2" xfId="0" applyNumberFormat="1" applyFont="1" applyBorder="1" applyAlignment="1"/>
    <xf numFmtId="4" fontId="21" fillId="0" borderId="3" xfId="0" applyNumberFormat="1" applyFont="1" applyBorder="1" applyAlignment="1"/>
    <xf numFmtId="4" fontId="21" fillId="0" borderId="1" xfId="0" applyNumberFormat="1" applyFont="1" applyBorder="1" applyAlignment="1"/>
    <xf numFmtId="49" fontId="21" fillId="2" borderId="5" xfId="0" applyNumberFormat="1" applyFont="1" applyFill="1" applyBorder="1" applyAlignment="1">
      <alignment horizontal="center" wrapText="1"/>
    </xf>
    <xf numFmtId="4" fontId="14" fillId="2" borderId="1" xfId="0" applyNumberFormat="1" applyFont="1" applyFill="1" applyBorder="1"/>
    <xf numFmtId="4" fontId="21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wrapText="1"/>
    </xf>
    <xf numFmtId="49" fontId="21" fillId="2" borderId="6" xfId="0" applyNumberFormat="1" applyFont="1" applyFill="1" applyBorder="1" applyAlignment="1">
      <alignment horizontal="center" wrapText="1"/>
    </xf>
    <xf numFmtId="4" fontId="21" fillId="2" borderId="1" xfId="0" applyNumberFormat="1" applyFont="1" applyFill="1" applyBorder="1"/>
    <xf numFmtId="4" fontId="22" fillId="5" borderId="1" xfId="0" applyNumberFormat="1" applyFont="1" applyFill="1" applyBorder="1" applyAlignment="1">
      <alignment horizontal="center"/>
    </xf>
    <xf numFmtId="4" fontId="21" fillId="2" borderId="1" xfId="0" applyNumberFormat="1" applyFont="1" applyFill="1" applyBorder="1" applyAlignment="1">
      <alignment vertical="top" wrapText="1"/>
    </xf>
    <xf numFmtId="0" fontId="21" fillId="2" borderId="1" xfId="0" applyFont="1" applyFill="1" applyBorder="1" applyAlignment="1">
      <alignment horizontal="center" wrapText="1"/>
    </xf>
    <xf numFmtId="4" fontId="21" fillId="2" borderId="1" xfId="0" applyNumberFormat="1" applyFont="1" applyFill="1" applyBorder="1" applyAlignment="1">
      <alignment horizontal="center"/>
    </xf>
    <xf numFmtId="49" fontId="21" fillId="2" borderId="5" xfId="0" applyNumberFormat="1" applyFont="1" applyFill="1" applyBorder="1" applyAlignment="1">
      <alignment horizontal="center" vertical="top" wrapText="1"/>
    </xf>
    <xf numFmtId="49" fontId="21" fillId="2" borderId="6" xfId="0" applyNumberFormat="1" applyFont="1" applyFill="1" applyBorder="1" applyAlignment="1">
      <alignment horizontal="center" vertical="top" wrapText="1"/>
    </xf>
    <xf numFmtId="4" fontId="22" fillId="4" borderId="1" xfId="0" applyNumberFormat="1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wrapText="1"/>
    </xf>
    <xf numFmtId="49" fontId="21" fillId="2" borderId="7" xfId="0" applyNumberFormat="1" applyFont="1" applyFill="1" applyBorder="1" applyAlignment="1">
      <alignment horizontal="center" vertical="top" wrapText="1"/>
    </xf>
    <xf numFmtId="49" fontId="21" fillId="2" borderId="5" xfId="0" applyNumberFormat="1" applyFont="1" applyFill="1" applyBorder="1" applyAlignment="1">
      <alignment horizontal="center" vertical="top"/>
    </xf>
    <xf numFmtId="49" fontId="21" fillId="2" borderId="6" xfId="0" applyNumberFormat="1" applyFont="1" applyFill="1" applyBorder="1" applyAlignment="1">
      <alignment horizontal="center" vertical="top"/>
    </xf>
    <xf numFmtId="4" fontId="21" fillId="0" borderId="1" xfId="0" applyNumberFormat="1" applyFont="1" applyBorder="1" applyAlignment="1">
      <alignment horizontal="center" wrapText="1"/>
    </xf>
    <xf numFmtId="4" fontId="21" fillId="2" borderId="1" xfId="0" applyNumberFormat="1" applyFont="1" applyFill="1" applyBorder="1" applyAlignment="1">
      <alignment wrapText="1"/>
    </xf>
    <xf numFmtId="4" fontId="14" fillId="2" borderId="1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horizontal="center" wrapText="1"/>
    </xf>
    <xf numFmtId="4" fontId="21" fillId="2" borderId="1" xfId="0" applyNumberFormat="1" applyFont="1" applyFill="1" applyBorder="1" applyAlignment="1">
      <alignment vertical="top"/>
    </xf>
    <xf numFmtId="0" fontId="21" fillId="2" borderId="1" xfId="0" applyNumberFormat="1" applyFont="1" applyFill="1" applyBorder="1" applyAlignment="1">
      <alignment horizontal="center"/>
    </xf>
    <xf numFmtId="4" fontId="14" fillId="5" borderId="4" xfId="0" applyNumberFormat="1" applyFont="1" applyFill="1" applyBorder="1" applyAlignment="1">
      <alignment horizontal="center"/>
    </xf>
    <xf numFmtId="4" fontId="2" fillId="4" borderId="4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/>
    <xf numFmtId="4" fontId="0" fillId="2" borderId="3" xfId="0" applyNumberFormat="1" applyFill="1" applyBorder="1" applyAlignment="1"/>
    <xf numFmtId="4" fontId="0" fillId="2" borderId="1" xfId="0" applyNumberFormat="1" applyFill="1" applyBorder="1" applyAlignment="1"/>
    <xf numFmtId="4" fontId="2" fillId="5" borderId="4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 wrapText="1"/>
    </xf>
    <xf numFmtId="4" fontId="22" fillId="5" borderId="1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left" vertical="top"/>
    </xf>
    <xf numFmtId="4" fontId="2" fillId="2" borderId="3" xfId="0" applyNumberFormat="1" applyFont="1" applyFill="1" applyBorder="1" applyAlignment="1">
      <alignment horizontal="left" vertical="top"/>
    </xf>
    <xf numFmtId="4" fontId="2" fillId="2" borderId="4" xfId="0" applyNumberFormat="1" applyFont="1" applyFill="1" applyBorder="1" applyAlignment="1">
      <alignment horizontal="left" vertical="top"/>
    </xf>
    <xf numFmtId="49" fontId="0" fillId="2" borderId="5" xfId="0" applyNumberFormat="1" applyFill="1" applyBorder="1" applyAlignment="1">
      <alignment horizontal="center" vertical="top"/>
    </xf>
    <xf numFmtId="49" fontId="0" fillId="2" borderId="6" xfId="0" applyNumberFormat="1" applyFill="1" applyBorder="1" applyAlignment="1">
      <alignment horizontal="center" vertical="top"/>
    </xf>
    <xf numFmtId="49" fontId="0" fillId="2" borderId="7" xfId="0" applyNumberForma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top" wrapText="1"/>
    </xf>
    <xf numFmtId="49" fontId="0" fillId="2" borderId="6" xfId="0" applyNumberFormat="1" applyFill="1" applyBorder="1" applyAlignment="1">
      <alignment horizontal="center" vertical="top" wrapText="1"/>
    </xf>
    <xf numFmtId="49" fontId="0" fillId="2" borderId="7" xfId="0" applyNumberForma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0" fontId="0" fillId="2" borderId="5" xfId="0" applyNumberFormat="1" applyFill="1" applyBorder="1" applyAlignment="1">
      <alignment horizontal="center" vertical="top"/>
    </xf>
    <xf numFmtId="4" fontId="18" fillId="2" borderId="2" xfId="0" applyNumberFormat="1" applyFont="1" applyFill="1" applyBorder="1" applyAlignment="1">
      <alignment horizontal="center"/>
    </xf>
    <xf numFmtId="4" fontId="18" fillId="2" borderId="3" xfId="0" applyNumberFormat="1" applyFont="1" applyFill="1" applyBorder="1" applyAlignment="1">
      <alignment horizontal="center"/>
    </xf>
    <xf numFmtId="4" fontId="18" fillId="2" borderId="4" xfId="0" applyNumberFormat="1" applyFont="1" applyFill="1" applyBorder="1" applyAlignment="1">
      <alignment horizontal="center"/>
    </xf>
    <xf numFmtId="4" fontId="0" fillId="2" borderId="2" xfId="0" applyNumberFormat="1" applyFill="1" applyBorder="1" applyAlignment="1">
      <alignment horizontal="left"/>
    </xf>
    <xf numFmtId="4" fontId="0" fillId="2" borderId="3" xfId="0" applyNumberFormat="1" applyFill="1" applyBorder="1" applyAlignment="1">
      <alignment horizontal="left"/>
    </xf>
    <xf numFmtId="4" fontId="0" fillId="2" borderId="4" xfId="0" applyNumberFormat="1" applyFill="1" applyBorder="1" applyAlignment="1">
      <alignment horizontal="left"/>
    </xf>
    <xf numFmtId="4" fontId="9" fillId="2" borderId="2" xfId="0" applyNumberFormat="1" applyFont="1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 wrapText="1"/>
    </xf>
    <xf numFmtId="4" fontId="2" fillId="2" borderId="4" xfId="0" applyNumberFormat="1" applyFont="1" applyFill="1" applyBorder="1" applyAlignment="1">
      <alignment horizontal="center" wrapText="1"/>
    </xf>
    <xf numFmtId="4" fontId="2" fillId="2" borderId="2" xfId="0" applyNumberFormat="1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left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wrapText="1"/>
    </xf>
    <xf numFmtId="4" fontId="2" fillId="0" borderId="9" xfId="0" applyNumberFormat="1" applyFont="1" applyBorder="1" applyAlignment="1">
      <alignment horizontal="center" wrapText="1"/>
    </xf>
    <xf numFmtId="4" fontId="2" fillId="0" borderId="10" xfId="0" applyNumberFormat="1" applyFont="1" applyBorder="1" applyAlignment="1">
      <alignment horizontal="center" wrapText="1"/>
    </xf>
    <xf numFmtId="4" fontId="2" fillId="0" borderId="11" xfId="0" applyNumberFormat="1" applyFont="1" applyBorder="1" applyAlignment="1">
      <alignment horizontal="center" wrapText="1"/>
    </xf>
    <xf numFmtId="4" fontId="2" fillId="0" borderId="12" xfId="0" applyNumberFormat="1" applyFont="1" applyBorder="1" applyAlignment="1">
      <alignment horizontal="center" wrapText="1"/>
    </xf>
    <xf numFmtId="4" fontId="2" fillId="0" borderId="13" xfId="0" applyNumberFormat="1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9" fillId="0" borderId="2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14" fillId="2" borderId="2" xfId="0" applyNumberFormat="1" applyFont="1" applyFill="1" applyBorder="1" applyAlignment="1">
      <alignment horizontal="center" vertical="top" wrapText="1"/>
    </xf>
    <xf numFmtId="49" fontId="14" fillId="2" borderId="3" xfId="0" applyNumberFormat="1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0" fontId="21" fillId="2" borderId="5" xfId="0" applyNumberFormat="1" applyFont="1" applyFill="1" applyBorder="1" applyAlignment="1">
      <alignment horizontal="center" vertical="top"/>
    </xf>
    <xf numFmtId="49" fontId="21" fillId="2" borderId="6" xfId="0" applyNumberFormat="1" applyFont="1" applyFill="1" applyBorder="1" applyAlignment="1">
      <alignment horizontal="center" vertical="top"/>
    </xf>
    <xf numFmtId="49" fontId="21" fillId="2" borderId="7" xfId="0" applyNumberFormat="1" applyFont="1" applyFill="1" applyBorder="1" applyAlignment="1">
      <alignment horizontal="center" vertical="top"/>
    </xf>
    <xf numFmtId="4" fontId="14" fillId="2" borderId="2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2" borderId="4" xfId="0" applyNumberFormat="1" applyFont="1" applyFill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wrapText="1"/>
    </xf>
    <xf numFmtId="4" fontId="14" fillId="0" borderId="9" xfId="0" applyNumberFormat="1" applyFont="1" applyBorder="1" applyAlignment="1">
      <alignment horizontal="center" wrapText="1"/>
    </xf>
    <xf numFmtId="4" fontId="14" fillId="0" borderId="10" xfId="0" applyNumberFormat="1" applyFont="1" applyBorder="1" applyAlignment="1">
      <alignment horizontal="center" wrapText="1"/>
    </xf>
    <xf numFmtId="4" fontId="14" fillId="0" borderId="11" xfId="0" applyNumberFormat="1" applyFont="1" applyBorder="1" applyAlignment="1">
      <alignment horizontal="center" wrapText="1"/>
    </xf>
    <xf numFmtId="4" fontId="14" fillId="0" borderId="12" xfId="0" applyNumberFormat="1" applyFont="1" applyBorder="1" applyAlignment="1">
      <alignment horizontal="center" wrapText="1"/>
    </xf>
    <xf numFmtId="4" fontId="14" fillId="0" borderId="13" xfId="0" applyNumberFormat="1" applyFont="1" applyBorder="1" applyAlignment="1">
      <alignment horizontal="center" wrapText="1"/>
    </xf>
    <xf numFmtId="49" fontId="21" fillId="2" borderId="5" xfId="0" applyNumberFormat="1" applyFont="1" applyFill="1" applyBorder="1" applyAlignment="1">
      <alignment horizontal="center" vertical="top"/>
    </xf>
    <xf numFmtId="49" fontId="21" fillId="2" borderId="5" xfId="0" applyNumberFormat="1" applyFont="1" applyFill="1" applyBorder="1" applyAlignment="1">
      <alignment horizontal="center" vertical="top" wrapText="1"/>
    </xf>
    <xf numFmtId="49" fontId="21" fillId="2" borderId="6" xfId="0" applyNumberFormat="1" applyFont="1" applyFill="1" applyBorder="1" applyAlignment="1">
      <alignment horizontal="center" vertical="top" wrapText="1"/>
    </xf>
    <xf numFmtId="49" fontId="21" fillId="2" borderId="7" xfId="0" applyNumberFormat="1" applyFont="1" applyFill="1" applyBorder="1" applyAlignment="1">
      <alignment horizontal="center" vertical="top" wrapText="1"/>
    </xf>
    <xf numFmtId="4" fontId="14" fillId="2" borderId="2" xfId="0" applyNumberFormat="1" applyFont="1" applyFill="1" applyBorder="1" applyAlignment="1">
      <alignment horizontal="left" vertical="top"/>
    </xf>
    <xf numFmtId="4" fontId="14" fillId="2" borderId="3" xfId="0" applyNumberFormat="1" applyFont="1" applyFill="1" applyBorder="1" applyAlignment="1">
      <alignment horizontal="left" vertical="top"/>
    </xf>
    <xf numFmtId="4" fontId="14" fillId="2" borderId="4" xfId="0" applyNumberFormat="1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wrapText="1"/>
    </xf>
    <xf numFmtId="4" fontId="2" fillId="2" borderId="9" xfId="0" applyNumberFormat="1" applyFont="1" applyFill="1" applyBorder="1" applyAlignment="1">
      <alignment horizontal="center" wrapText="1"/>
    </xf>
    <xf numFmtId="4" fontId="2" fillId="2" borderId="10" xfId="0" applyNumberFormat="1" applyFont="1" applyFill="1" applyBorder="1" applyAlignment="1">
      <alignment horizontal="center" wrapText="1"/>
    </xf>
    <xf numFmtId="4" fontId="2" fillId="2" borderId="11" xfId="0" applyNumberFormat="1" applyFont="1" applyFill="1" applyBorder="1" applyAlignment="1">
      <alignment horizontal="center" wrapText="1"/>
    </xf>
    <xf numFmtId="4" fontId="2" fillId="2" borderId="12" xfId="0" applyNumberFormat="1" applyFont="1" applyFill="1" applyBorder="1" applyAlignment="1">
      <alignment horizontal="center" wrapText="1"/>
    </xf>
    <xf numFmtId="4" fontId="2" fillId="2" borderId="1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90"/>
  <sheetViews>
    <sheetView tabSelected="1" topLeftCell="A10" zoomScale="130" zoomScaleNormal="130" workbookViewId="0">
      <selection activeCell="D18" sqref="D18"/>
    </sheetView>
  </sheetViews>
  <sheetFormatPr defaultRowHeight="15" x14ac:dyDescent="0.25"/>
  <cols>
    <col min="1" max="1" width="9.140625" style="16"/>
    <col min="2" max="2" width="63.140625" style="16" customWidth="1"/>
    <col min="3" max="3" width="20.28515625" style="16" customWidth="1"/>
    <col min="4" max="4" width="57.7109375" style="16" customWidth="1"/>
    <col min="5" max="5" width="12.42578125" style="16" customWidth="1"/>
    <col min="6" max="6" width="10" style="16" bestFit="1" customWidth="1"/>
    <col min="7" max="8" width="10.7109375" style="16" bestFit="1" customWidth="1"/>
    <col min="9" max="10" width="10" style="16" bestFit="1" customWidth="1"/>
    <col min="11" max="11" width="10.7109375" style="57" customWidth="1"/>
    <col min="12" max="12" width="9.140625" style="16"/>
    <col min="13" max="13" width="9.85546875" style="16" customWidth="1"/>
    <col min="14" max="16384" width="9.140625" style="16"/>
  </cols>
  <sheetData>
    <row r="1" spans="1:15" ht="18.75" x14ac:dyDescent="0.3">
      <c r="A1" s="192" t="s">
        <v>164</v>
      </c>
      <c r="B1" s="193"/>
      <c r="C1" s="193"/>
      <c r="D1" s="194"/>
    </row>
    <row r="2" spans="1:15" x14ac:dyDescent="0.25">
      <c r="A2" s="195" t="s">
        <v>0</v>
      </c>
      <c r="B2" s="196"/>
      <c r="C2" s="196"/>
      <c r="D2" s="197"/>
    </row>
    <row r="3" spans="1:15" x14ac:dyDescent="0.25">
      <c r="A3" s="198" t="s">
        <v>60</v>
      </c>
      <c r="B3" s="199"/>
      <c r="C3" s="207"/>
      <c r="D3" s="199"/>
    </row>
    <row r="4" spans="1:15" ht="30" customHeight="1" x14ac:dyDescent="0.25">
      <c r="A4" s="200" t="s">
        <v>78</v>
      </c>
      <c r="B4" s="201"/>
      <c r="C4" s="205">
        <v>1953.4</v>
      </c>
      <c r="D4" s="206"/>
    </row>
    <row r="5" spans="1:15" x14ac:dyDescent="0.25">
      <c r="A5" s="202" t="s">
        <v>57</v>
      </c>
      <c r="B5" s="203"/>
      <c r="C5" s="204"/>
      <c r="D5" s="77" t="s">
        <v>56</v>
      </c>
    </row>
    <row r="6" spans="1:15" x14ac:dyDescent="0.25">
      <c r="A6" s="24" t="s">
        <v>1</v>
      </c>
      <c r="B6" s="111" t="s">
        <v>2</v>
      </c>
      <c r="C6" s="111" t="s">
        <v>3</v>
      </c>
      <c r="D6" s="111" t="s">
        <v>4</v>
      </c>
    </row>
    <row r="7" spans="1:15" x14ac:dyDescent="0.25">
      <c r="A7" s="214" t="s">
        <v>5</v>
      </c>
      <c r="B7" s="21" t="s">
        <v>6</v>
      </c>
      <c r="C7" s="24"/>
      <c r="D7" s="123" t="s">
        <v>138</v>
      </c>
    </row>
    <row r="8" spans="1:15" x14ac:dyDescent="0.25">
      <c r="A8" s="215"/>
      <c r="B8" s="24" t="s">
        <v>7</v>
      </c>
      <c r="C8" s="24"/>
      <c r="D8" s="76" t="s">
        <v>143</v>
      </c>
    </row>
    <row r="9" spans="1:15" x14ac:dyDescent="0.25">
      <c r="A9" s="216"/>
      <c r="B9" s="24" t="s">
        <v>8</v>
      </c>
      <c r="C9" s="24"/>
      <c r="D9" s="76" t="s">
        <v>144</v>
      </c>
    </row>
    <row r="10" spans="1:15" x14ac:dyDescent="0.25">
      <c r="A10" s="208" t="s">
        <v>49</v>
      </c>
      <c r="B10" s="209"/>
      <c r="C10" s="209"/>
      <c r="D10" s="210"/>
    </row>
    <row r="11" spans="1:15" x14ac:dyDescent="0.25">
      <c r="A11" s="211"/>
      <c r="B11" s="212"/>
      <c r="C11" s="212"/>
      <c r="D11" s="213"/>
      <c r="J11" s="71"/>
      <c r="K11" s="74"/>
      <c r="L11" s="71"/>
      <c r="M11" s="71"/>
      <c r="N11" s="71"/>
      <c r="O11" s="71"/>
    </row>
    <row r="12" spans="1:15" x14ac:dyDescent="0.25">
      <c r="A12" s="59">
        <v>2</v>
      </c>
      <c r="B12" s="17" t="s">
        <v>11</v>
      </c>
      <c r="C12" s="18" t="s">
        <v>9</v>
      </c>
      <c r="D12" s="29"/>
      <c r="J12" s="71"/>
      <c r="K12" s="74"/>
      <c r="L12" s="71"/>
      <c r="M12" s="71"/>
      <c r="N12" s="71"/>
      <c r="O12" s="71"/>
    </row>
    <row r="13" spans="1:15" x14ac:dyDescent="0.25">
      <c r="A13" s="60">
        <v>3</v>
      </c>
      <c r="B13" s="17" t="s">
        <v>12</v>
      </c>
      <c r="C13" s="18" t="s">
        <v>9</v>
      </c>
      <c r="D13" s="29">
        <v>320263.03999999998</v>
      </c>
      <c r="J13" s="71"/>
      <c r="K13" s="74"/>
      <c r="L13" s="71"/>
      <c r="M13" s="71"/>
      <c r="N13" s="71"/>
      <c r="O13" s="71"/>
    </row>
    <row r="14" spans="1:15" ht="15.75" x14ac:dyDescent="0.25">
      <c r="A14" s="60">
        <v>4</v>
      </c>
      <c r="B14" s="17" t="s">
        <v>13</v>
      </c>
      <c r="C14" s="18" t="s">
        <v>9</v>
      </c>
      <c r="D14" s="29">
        <v>174442.48</v>
      </c>
      <c r="J14" s="71"/>
      <c r="K14" s="73"/>
      <c r="L14" s="71"/>
      <c r="M14" s="75"/>
      <c r="N14" s="71"/>
      <c r="O14" s="71"/>
    </row>
    <row r="15" spans="1:15" ht="30" x14ac:dyDescent="0.25">
      <c r="A15" s="217">
        <v>5</v>
      </c>
      <c r="B15" s="113" t="s">
        <v>50</v>
      </c>
      <c r="C15" s="18" t="s">
        <v>9</v>
      </c>
      <c r="D15" s="77">
        <v>625527.67000000004</v>
      </c>
      <c r="J15" s="71"/>
      <c r="K15" s="74"/>
      <c r="L15" s="71"/>
      <c r="M15" s="71"/>
      <c r="N15" s="71"/>
      <c r="O15" s="71"/>
    </row>
    <row r="16" spans="1:15" x14ac:dyDescent="0.25">
      <c r="A16" s="218"/>
      <c r="B16" s="17" t="s">
        <v>14</v>
      </c>
      <c r="C16" s="18" t="s">
        <v>9</v>
      </c>
      <c r="D16" s="55">
        <v>137187.75</v>
      </c>
    </row>
    <row r="17" spans="1:35" x14ac:dyDescent="0.25">
      <c r="A17" s="217">
        <v>6</v>
      </c>
      <c r="B17" s="19" t="s">
        <v>48</v>
      </c>
      <c r="C17" s="20" t="s">
        <v>9</v>
      </c>
      <c r="D17" s="77">
        <v>598071.96000000008</v>
      </c>
    </row>
    <row r="18" spans="1:35" x14ac:dyDescent="0.25">
      <c r="A18" s="218"/>
      <c r="B18" s="17" t="s">
        <v>163</v>
      </c>
      <c r="C18" s="18" t="s">
        <v>9</v>
      </c>
      <c r="D18" s="28">
        <v>133576.66757967317</v>
      </c>
    </row>
    <row r="19" spans="1:35" x14ac:dyDescent="0.25">
      <c r="A19" s="218"/>
      <c r="B19" s="17" t="s">
        <v>16</v>
      </c>
      <c r="C19" s="18" t="s">
        <v>9</v>
      </c>
      <c r="D19" s="13"/>
    </row>
    <row r="20" spans="1:35" x14ac:dyDescent="0.25">
      <c r="A20" s="219"/>
      <c r="B20" s="17" t="s">
        <v>17</v>
      </c>
      <c r="C20" s="18" t="s">
        <v>9</v>
      </c>
      <c r="D20" s="13"/>
    </row>
    <row r="21" spans="1:35" x14ac:dyDescent="0.25">
      <c r="A21" s="217">
        <v>7</v>
      </c>
      <c r="B21" s="19" t="s">
        <v>18</v>
      </c>
      <c r="C21" s="20" t="s">
        <v>9</v>
      </c>
      <c r="D21" s="14"/>
    </row>
    <row r="22" spans="1:35" x14ac:dyDescent="0.25">
      <c r="A22" s="218"/>
      <c r="B22" s="17" t="s">
        <v>19</v>
      </c>
      <c r="C22" s="18" t="s">
        <v>9</v>
      </c>
      <c r="D22" s="55"/>
      <c r="F22" s="57"/>
    </row>
    <row r="23" spans="1:35" x14ac:dyDescent="0.25">
      <c r="A23" s="218"/>
      <c r="B23" s="17" t="s">
        <v>117</v>
      </c>
      <c r="C23" s="66" t="s">
        <v>9</v>
      </c>
      <c r="D23" s="55">
        <f>D13+D16-D48-D54</f>
        <v>184113.53</v>
      </c>
    </row>
    <row r="24" spans="1:35" x14ac:dyDescent="0.25">
      <c r="A24" s="218"/>
      <c r="B24" s="1" t="s">
        <v>116</v>
      </c>
      <c r="C24" s="66"/>
      <c r="D24" s="14">
        <v>180498.61925627384</v>
      </c>
    </row>
    <row r="25" spans="1:35" x14ac:dyDescent="0.25">
      <c r="A25" s="219"/>
      <c r="B25" s="17" t="s">
        <v>20</v>
      </c>
      <c r="C25" s="18" t="s">
        <v>9</v>
      </c>
      <c r="D25" s="116">
        <v>231139.43000000011</v>
      </c>
    </row>
    <row r="26" spans="1:35" x14ac:dyDescent="0.25">
      <c r="A26" s="220" t="s">
        <v>146</v>
      </c>
      <c r="B26" s="221"/>
      <c r="C26" s="221"/>
      <c r="D26" s="222"/>
    </row>
    <row r="27" spans="1:35" x14ac:dyDescent="0.25">
      <c r="A27" s="223"/>
      <c r="B27" s="224"/>
      <c r="C27" s="224"/>
      <c r="D27" s="225"/>
    </row>
    <row r="28" spans="1:35" customFormat="1" x14ac:dyDescent="0.25">
      <c r="A28" s="45" t="s">
        <v>75</v>
      </c>
      <c r="B28" s="46"/>
      <c r="C28" s="47"/>
      <c r="D28" s="168">
        <f>D30+D36+D42+D48+D54+D60</f>
        <v>727986.17588600004</v>
      </c>
      <c r="F28" s="16"/>
      <c r="G28" s="16"/>
      <c r="K28" s="49"/>
    </row>
    <row r="29" spans="1:35" customFormat="1" ht="30" x14ac:dyDescent="0.25">
      <c r="A29" s="37">
        <v>8</v>
      </c>
      <c r="B29" s="21" t="s">
        <v>21</v>
      </c>
      <c r="C29" s="22" t="s">
        <v>31</v>
      </c>
      <c r="D29" s="23" t="s">
        <v>74</v>
      </c>
      <c r="E29" s="50"/>
      <c r="F29" s="51"/>
      <c r="G29" s="51"/>
      <c r="H29" s="51"/>
      <c r="I29" s="51"/>
      <c r="J29" s="51"/>
      <c r="K29" s="68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</row>
    <row r="30" spans="1:35" s="49" customFormat="1" x14ac:dyDescent="0.25">
      <c r="A30" s="38"/>
      <c r="B30" s="24" t="s">
        <v>22</v>
      </c>
      <c r="C30" s="22" t="s">
        <v>9</v>
      </c>
      <c r="D30" s="63">
        <v>43816.02</v>
      </c>
      <c r="E30" s="50"/>
      <c r="F30" s="51"/>
      <c r="G30" s="51"/>
      <c r="H30" s="51"/>
      <c r="I30" s="51"/>
      <c r="J30" s="51"/>
      <c r="K30" s="68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</row>
    <row r="31" spans="1:35" customFormat="1" ht="77.25" x14ac:dyDescent="0.25">
      <c r="A31" s="38"/>
      <c r="B31" s="61" t="s">
        <v>23</v>
      </c>
      <c r="C31" s="22" t="s">
        <v>31</v>
      </c>
      <c r="D31" s="54" t="s">
        <v>156</v>
      </c>
      <c r="E31" s="50"/>
      <c r="F31" s="51"/>
      <c r="G31" s="51"/>
      <c r="H31" s="51"/>
      <c r="I31" s="51"/>
      <c r="J31" s="51"/>
      <c r="K31" s="68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</row>
    <row r="32" spans="1:35" customFormat="1" x14ac:dyDescent="0.25">
      <c r="A32" s="38"/>
      <c r="B32" s="24" t="s">
        <v>24</v>
      </c>
      <c r="C32" s="22" t="s">
        <v>31</v>
      </c>
      <c r="D32" s="26" t="s">
        <v>115</v>
      </c>
      <c r="E32" s="50"/>
      <c r="F32" s="51"/>
      <c r="G32" s="51"/>
      <c r="H32" s="51"/>
      <c r="I32" s="51"/>
      <c r="J32" s="51"/>
      <c r="K32" s="68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</row>
    <row r="33" spans="1:35" customFormat="1" x14ac:dyDescent="0.25">
      <c r="A33" s="38"/>
      <c r="B33" s="24" t="s">
        <v>25</v>
      </c>
      <c r="C33" s="22" t="s">
        <v>31</v>
      </c>
      <c r="D33" s="27" t="s">
        <v>26</v>
      </c>
      <c r="K33" s="49"/>
    </row>
    <row r="34" spans="1:35" customFormat="1" x14ac:dyDescent="0.25">
      <c r="A34" s="38"/>
      <c r="B34" s="24" t="s">
        <v>32</v>
      </c>
      <c r="C34" s="22" t="s">
        <v>9</v>
      </c>
      <c r="D34" s="29">
        <f>D30/C4</f>
        <v>22.430644005324048</v>
      </c>
      <c r="K34" s="49"/>
    </row>
    <row r="35" spans="1:35" customFormat="1" x14ac:dyDescent="0.25">
      <c r="A35" s="34">
        <v>9</v>
      </c>
      <c r="B35" s="21" t="s">
        <v>29</v>
      </c>
      <c r="C35" s="22" t="s">
        <v>31</v>
      </c>
      <c r="D35" s="23" t="s">
        <v>145</v>
      </c>
      <c r="E35" s="50"/>
      <c r="F35" s="51"/>
      <c r="G35" s="51"/>
      <c r="H35" s="51"/>
      <c r="I35" s="51"/>
      <c r="J35" s="51"/>
      <c r="K35" s="68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</row>
    <row r="36" spans="1:35" s="49" customFormat="1" x14ac:dyDescent="0.25">
      <c r="A36" s="42"/>
      <c r="B36" s="24" t="s">
        <v>30</v>
      </c>
      <c r="C36" s="22" t="s">
        <v>9</v>
      </c>
      <c r="D36" s="63">
        <v>40394.699999999997</v>
      </c>
      <c r="E36" s="65"/>
      <c r="F36" s="16"/>
      <c r="G36" s="51"/>
      <c r="H36" s="51"/>
      <c r="I36" s="51"/>
      <c r="J36" s="51"/>
      <c r="K36" s="68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</row>
    <row r="37" spans="1:35" customFormat="1" ht="128.25" x14ac:dyDescent="0.25">
      <c r="A37" s="35"/>
      <c r="B37" s="61" t="s">
        <v>23</v>
      </c>
      <c r="C37" s="22" t="s">
        <v>31</v>
      </c>
      <c r="D37" s="112" t="s">
        <v>158</v>
      </c>
      <c r="E37" s="50"/>
      <c r="F37" s="51"/>
      <c r="G37" s="51"/>
      <c r="H37" s="51"/>
      <c r="I37" s="51"/>
      <c r="J37" s="51"/>
      <c r="K37" s="68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</row>
    <row r="38" spans="1:35" customFormat="1" x14ac:dyDescent="0.25">
      <c r="A38" s="35"/>
      <c r="B38" s="24" t="s">
        <v>24</v>
      </c>
      <c r="C38" s="22" t="s">
        <v>31</v>
      </c>
      <c r="D38" s="62" t="s">
        <v>115</v>
      </c>
      <c r="E38" s="50"/>
      <c r="F38" s="51"/>
      <c r="G38" s="51"/>
      <c r="H38" s="51"/>
      <c r="I38" s="51"/>
      <c r="J38" s="51"/>
      <c r="K38" s="68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</row>
    <row r="39" spans="1:35" customFormat="1" x14ac:dyDescent="0.25">
      <c r="A39" s="35"/>
      <c r="B39" s="24" t="s">
        <v>25</v>
      </c>
      <c r="C39" s="22" t="s">
        <v>31</v>
      </c>
      <c r="D39" s="27" t="s">
        <v>26</v>
      </c>
      <c r="E39" s="50"/>
      <c r="F39" s="51"/>
      <c r="G39" s="51"/>
      <c r="H39" s="51"/>
      <c r="I39" s="51"/>
      <c r="J39" s="51"/>
      <c r="K39" s="68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</row>
    <row r="40" spans="1:35" customFormat="1" x14ac:dyDescent="0.25">
      <c r="A40" s="36"/>
      <c r="B40" s="24" t="s">
        <v>32</v>
      </c>
      <c r="C40" s="22" t="s">
        <v>9</v>
      </c>
      <c r="D40" s="29">
        <f>D36/C4</f>
        <v>20.679174772192074</v>
      </c>
      <c r="E40" s="50"/>
      <c r="F40" s="51"/>
      <c r="G40" s="51"/>
      <c r="H40" s="51"/>
      <c r="I40" s="51"/>
      <c r="J40" s="56"/>
      <c r="K40" s="68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</row>
    <row r="41" spans="1:35" customFormat="1" ht="30" x14ac:dyDescent="0.25">
      <c r="A41" s="39">
        <v>11</v>
      </c>
      <c r="B41" s="21" t="s">
        <v>29</v>
      </c>
      <c r="C41" s="22" t="s">
        <v>31</v>
      </c>
      <c r="D41" s="23" t="s">
        <v>147</v>
      </c>
      <c r="E41" s="50"/>
      <c r="F41" s="51"/>
      <c r="G41" s="51"/>
      <c r="H41" s="51"/>
      <c r="I41" s="51"/>
      <c r="J41" s="51"/>
      <c r="K41" s="68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</row>
    <row r="42" spans="1:35" s="49" customFormat="1" x14ac:dyDescent="0.25">
      <c r="A42" s="41"/>
      <c r="B42" s="24" t="s">
        <v>30</v>
      </c>
      <c r="C42" s="22" t="s">
        <v>9</v>
      </c>
      <c r="D42" s="63">
        <v>234569.4</v>
      </c>
      <c r="E42" s="50"/>
      <c r="F42" s="16"/>
      <c r="G42" s="51"/>
      <c r="H42" s="51"/>
      <c r="I42" s="51"/>
      <c r="J42" s="51"/>
      <c r="K42" s="68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</row>
    <row r="43" spans="1:35" customFormat="1" ht="102.75" x14ac:dyDescent="0.25">
      <c r="A43" s="40"/>
      <c r="B43" s="61" t="s">
        <v>23</v>
      </c>
      <c r="C43" s="22" t="s">
        <v>31</v>
      </c>
      <c r="D43" s="54" t="s">
        <v>159</v>
      </c>
      <c r="E43" s="50"/>
      <c r="F43" s="51"/>
      <c r="G43" s="51"/>
      <c r="H43" s="51"/>
      <c r="I43" s="51"/>
      <c r="J43" s="51"/>
      <c r="K43" s="68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</row>
    <row r="44" spans="1:35" customFormat="1" x14ac:dyDescent="0.25">
      <c r="A44" s="40"/>
      <c r="B44" s="24" t="s">
        <v>24</v>
      </c>
      <c r="C44" s="22" t="s">
        <v>31</v>
      </c>
      <c r="D44" s="44" t="s">
        <v>115</v>
      </c>
      <c r="E44" s="50"/>
      <c r="F44" s="51"/>
      <c r="G44" s="51"/>
      <c r="H44" s="51"/>
      <c r="I44" s="51"/>
      <c r="J44" s="51"/>
      <c r="K44" s="68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</row>
    <row r="45" spans="1:35" customFormat="1" x14ac:dyDescent="0.25">
      <c r="A45" s="40"/>
      <c r="B45" s="24" t="s">
        <v>25</v>
      </c>
      <c r="C45" s="22" t="s">
        <v>31</v>
      </c>
      <c r="D45" s="27" t="s">
        <v>26</v>
      </c>
      <c r="E45" s="50"/>
      <c r="F45" s="51"/>
      <c r="G45" s="51"/>
      <c r="H45" s="51"/>
      <c r="I45" s="51"/>
      <c r="J45" s="51"/>
      <c r="K45" s="68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</row>
    <row r="46" spans="1:35" customFormat="1" x14ac:dyDescent="0.25">
      <c r="A46" s="40"/>
      <c r="B46" s="24" t="s">
        <v>27</v>
      </c>
      <c r="C46" s="22" t="s">
        <v>9</v>
      </c>
      <c r="D46" s="29">
        <f>D42/C4</f>
        <v>120.08262516637656</v>
      </c>
      <c r="E46" s="50"/>
      <c r="F46" s="51"/>
      <c r="G46" s="51"/>
      <c r="H46" s="51"/>
      <c r="I46" s="51"/>
      <c r="J46" s="51"/>
      <c r="K46" s="68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</row>
    <row r="47" spans="1:35" customFormat="1" x14ac:dyDescent="0.25">
      <c r="A47" s="179">
        <v>12</v>
      </c>
      <c r="B47" s="21" t="s">
        <v>29</v>
      </c>
      <c r="C47" s="22" t="s">
        <v>31</v>
      </c>
      <c r="D47" s="23" t="s">
        <v>148</v>
      </c>
      <c r="E47" s="50"/>
      <c r="F47" s="52"/>
      <c r="G47" s="52"/>
      <c r="H47" s="52"/>
      <c r="I47" s="52"/>
      <c r="J47" s="52"/>
      <c r="K47" s="69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</row>
    <row r="48" spans="1:35" s="49" customFormat="1" x14ac:dyDescent="0.25">
      <c r="A48" s="180"/>
      <c r="B48" s="24" t="s">
        <v>30</v>
      </c>
      <c r="C48" s="22" t="s">
        <v>9</v>
      </c>
      <c r="D48" s="63">
        <v>265518.36</v>
      </c>
      <c r="E48" s="50"/>
      <c r="F48" s="16"/>
      <c r="G48" s="52"/>
      <c r="H48" s="52"/>
      <c r="I48" s="52"/>
      <c r="J48" s="52"/>
      <c r="K48" s="69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</row>
    <row r="49" spans="1:35" customFormat="1" ht="77.25" x14ac:dyDescent="0.25">
      <c r="A49" s="180"/>
      <c r="B49" s="25" t="s">
        <v>23</v>
      </c>
      <c r="C49" s="22" t="s">
        <v>31</v>
      </c>
      <c r="D49" s="54" t="s">
        <v>157</v>
      </c>
      <c r="E49" s="50"/>
      <c r="F49" s="52"/>
      <c r="G49" s="52"/>
      <c r="H49" s="52"/>
      <c r="I49" s="52"/>
      <c r="J49" s="52"/>
      <c r="K49" s="6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</row>
    <row r="50" spans="1:35" customFormat="1" ht="26.25" x14ac:dyDescent="0.25">
      <c r="A50" s="180"/>
      <c r="B50" s="24" t="s">
        <v>24</v>
      </c>
      <c r="C50" s="22" t="s">
        <v>31</v>
      </c>
      <c r="D50" s="44" t="s">
        <v>149</v>
      </c>
      <c r="E50" s="50"/>
      <c r="F50" s="52"/>
      <c r="G50" s="52"/>
      <c r="H50" s="52"/>
      <c r="I50" s="52"/>
      <c r="J50" s="52"/>
      <c r="K50" s="69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</row>
    <row r="51" spans="1:35" customFormat="1" x14ac:dyDescent="0.25">
      <c r="A51" s="180"/>
      <c r="B51" s="24" t="s">
        <v>25</v>
      </c>
      <c r="C51" s="22" t="s">
        <v>31</v>
      </c>
      <c r="D51" s="27" t="s">
        <v>26</v>
      </c>
      <c r="E51" s="50"/>
      <c r="F51" s="52"/>
      <c r="G51" s="52"/>
      <c r="H51" s="52"/>
      <c r="I51" s="52"/>
      <c r="J51" s="52"/>
      <c r="K51" s="69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</row>
    <row r="52" spans="1:35" customFormat="1" x14ac:dyDescent="0.25">
      <c r="A52" s="180"/>
      <c r="B52" s="24" t="s">
        <v>32</v>
      </c>
      <c r="C52" s="22" t="s">
        <v>9</v>
      </c>
      <c r="D52" s="28">
        <f>D48/C4</f>
        <v>135.92626190232414</v>
      </c>
      <c r="K52" s="49"/>
    </row>
    <row r="53" spans="1:35" customFormat="1" ht="30" x14ac:dyDescent="0.25">
      <c r="A53" s="179">
        <v>13</v>
      </c>
      <c r="B53" s="30" t="s">
        <v>29</v>
      </c>
      <c r="C53" s="22" t="s">
        <v>31</v>
      </c>
      <c r="D53" s="23" t="s">
        <v>150</v>
      </c>
      <c r="E53" s="50"/>
      <c r="F53" s="51"/>
      <c r="G53" s="51"/>
      <c r="H53" s="51"/>
      <c r="I53" s="51"/>
      <c r="J53" s="51"/>
      <c r="K53" s="68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1:35" s="49" customFormat="1" x14ac:dyDescent="0.25">
      <c r="A54" s="180"/>
      <c r="B54" s="24" t="s">
        <v>30</v>
      </c>
      <c r="C54" s="22" t="s">
        <v>9</v>
      </c>
      <c r="D54" s="63">
        <v>7818.9</v>
      </c>
      <c r="E54" s="50"/>
      <c r="F54" s="16"/>
      <c r="G54" s="51"/>
      <c r="H54" s="51"/>
      <c r="I54" s="51"/>
      <c r="J54" s="51"/>
      <c r="K54" s="68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35" customFormat="1" ht="64.5" x14ac:dyDescent="0.25">
      <c r="A55" s="180"/>
      <c r="B55" s="25" t="s">
        <v>23</v>
      </c>
      <c r="C55" s="22" t="s">
        <v>31</v>
      </c>
      <c r="D55" s="54" t="s">
        <v>160</v>
      </c>
      <c r="E55" s="50"/>
      <c r="F55" s="51"/>
      <c r="G55" s="51"/>
      <c r="H55" s="51"/>
      <c r="I55" s="51"/>
      <c r="J55" s="51"/>
      <c r="K55" s="68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1:35" customFormat="1" x14ac:dyDescent="0.25">
      <c r="A56" s="180"/>
      <c r="B56" s="24" t="s">
        <v>24</v>
      </c>
      <c r="C56" s="22" t="s">
        <v>31</v>
      </c>
      <c r="D56" s="44" t="s">
        <v>151</v>
      </c>
      <c r="E56" s="50"/>
      <c r="F56" s="51"/>
      <c r="G56" s="51"/>
      <c r="H56" s="51"/>
      <c r="I56" s="51"/>
      <c r="J56" s="51"/>
      <c r="K56" s="68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1:35" customFormat="1" x14ac:dyDescent="0.25">
      <c r="A57" s="180"/>
      <c r="B57" s="24" t="s">
        <v>25</v>
      </c>
      <c r="C57" s="22" t="s">
        <v>31</v>
      </c>
      <c r="D57" s="27" t="s">
        <v>26</v>
      </c>
      <c r="E57" s="50"/>
      <c r="F57" s="51"/>
      <c r="G57" s="51"/>
      <c r="H57" s="51"/>
      <c r="I57" s="51"/>
      <c r="J57" s="51"/>
      <c r="K57" s="68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35" customFormat="1" x14ac:dyDescent="0.25">
      <c r="A58" s="181"/>
      <c r="B58" s="24" t="s">
        <v>32</v>
      </c>
      <c r="C58" s="22" t="s">
        <v>9</v>
      </c>
      <c r="D58" s="29">
        <f>D54/C4</f>
        <v>4.0027132179789078</v>
      </c>
      <c r="E58" s="50"/>
      <c r="F58" s="51"/>
      <c r="G58" s="51"/>
      <c r="H58" s="51"/>
      <c r="I58" s="51"/>
      <c r="J58" s="51"/>
      <c r="K58" s="68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1:35" customFormat="1" x14ac:dyDescent="0.25">
      <c r="A59" s="185">
        <v>14</v>
      </c>
      <c r="B59" s="21" t="s">
        <v>29</v>
      </c>
      <c r="C59" s="22" t="s">
        <v>31</v>
      </c>
      <c r="D59" s="23" t="s">
        <v>152</v>
      </c>
      <c r="E59" s="50"/>
      <c r="F59" s="52"/>
      <c r="G59" s="52"/>
      <c r="H59" s="52"/>
      <c r="I59" s="52"/>
      <c r="J59" s="52"/>
      <c r="K59" s="69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</row>
    <row r="60" spans="1:35" s="49" customFormat="1" x14ac:dyDescent="0.25">
      <c r="A60" s="186"/>
      <c r="B60" s="24" t="s">
        <v>30</v>
      </c>
      <c r="C60" s="22" t="s">
        <v>9</v>
      </c>
      <c r="D60" s="63">
        <v>135868.79588600001</v>
      </c>
      <c r="E60" s="50"/>
      <c r="F60" s="16"/>
      <c r="G60" s="52"/>
      <c r="H60" s="52"/>
      <c r="I60" s="58"/>
      <c r="J60" s="52"/>
      <c r="K60" s="69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</row>
    <row r="61" spans="1:35" customFormat="1" ht="51.75" x14ac:dyDescent="0.25">
      <c r="A61" s="186"/>
      <c r="B61" s="25" t="s">
        <v>23</v>
      </c>
      <c r="C61" s="22" t="s">
        <v>31</v>
      </c>
      <c r="D61" s="43" t="s">
        <v>161</v>
      </c>
      <c r="E61" s="50"/>
      <c r="F61" s="52"/>
      <c r="G61" s="52"/>
      <c r="H61" s="52"/>
      <c r="I61" s="52"/>
      <c r="J61" s="52"/>
      <c r="K61" s="69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</row>
    <row r="62" spans="1:35" customFormat="1" x14ac:dyDescent="0.25">
      <c r="A62" s="186"/>
      <c r="B62" s="31" t="s">
        <v>24</v>
      </c>
      <c r="C62" s="22" t="s">
        <v>31</v>
      </c>
      <c r="D62" s="32" t="s">
        <v>76</v>
      </c>
      <c r="E62" s="50"/>
      <c r="F62" s="52"/>
      <c r="G62" s="52"/>
      <c r="H62" s="52"/>
      <c r="I62" s="52"/>
      <c r="J62" s="52"/>
      <c r="K62" s="69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</row>
    <row r="63" spans="1:35" customFormat="1" x14ac:dyDescent="0.25">
      <c r="A63" s="186"/>
      <c r="B63" s="24" t="s">
        <v>25</v>
      </c>
      <c r="C63" s="22" t="s">
        <v>31</v>
      </c>
      <c r="D63" s="27" t="s">
        <v>26</v>
      </c>
      <c r="E63" s="50"/>
      <c r="F63" s="52"/>
      <c r="G63" s="52"/>
      <c r="H63" s="52"/>
      <c r="I63" s="52"/>
      <c r="J63" s="52"/>
      <c r="K63" s="69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</row>
    <row r="64" spans="1:35" customFormat="1" x14ac:dyDescent="0.25">
      <c r="A64" s="187"/>
      <c r="B64" s="24" t="s">
        <v>32</v>
      </c>
      <c r="C64" s="22" t="s">
        <v>9</v>
      </c>
      <c r="D64" s="29">
        <f>D60/C4</f>
        <v>69.555030145387533</v>
      </c>
      <c r="E64" s="50"/>
      <c r="F64" s="52"/>
      <c r="G64" s="52"/>
      <c r="H64" s="52"/>
      <c r="I64" s="52"/>
      <c r="J64" s="52"/>
      <c r="K64" s="69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</row>
    <row r="65" spans="1:30" customFormat="1" x14ac:dyDescent="0.25">
      <c r="A65" s="176" t="s">
        <v>33</v>
      </c>
      <c r="B65" s="177"/>
      <c r="C65" s="177"/>
      <c r="D65" s="178"/>
      <c r="E65" s="50"/>
      <c r="F65" s="52"/>
      <c r="G65" s="52"/>
      <c r="H65" s="52"/>
      <c r="I65" s="52"/>
      <c r="J65" s="52"/>
      <c r="K65" s="69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</row>
    <row r="66" spans="1:30" customFormat="1" x14ac:dyDescent="0.25">
      <c r="A66" s="179">
        <v>15</v>
      </c>
      <c r="B66" s="21" t="s">
        <v>29</v>
      </c>
      <c r="C66" s="22" t="s">
        <v>31</v>
      </c>
      <c r="D66" s="23" t="s">
        <v>34</v>
      </c>
      <c r="E66" s="50"/>
      <c r="F66" s="52"/>
      <c r="G66" s="52"/>
      <c r="H66" s="52"/>
      <c r="I66" s="52"/>
      <c r="J66" s="52"/>
      <c r="K66" s="69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</row>
    <row r="67" spans="1:30" customFormat="1" x14ac:dyDescent="0.25">
      <c r="A67" s="180"/>
      <c r="B67" s="24" t="s">
        <v>30</v>
      </c>
      <c r="C67" s="22" t="s">
        <v>9</v>
      </c>
      <c r="D67" s="29" t="s">
        <v>10</v>
      </c>
      <c r="K67" s="49"/>
    </row>
    <row r="68" spans="1:30" customFormat="1" ht="30" x14ac:dyDescent="0.25">
      <c r="A68" s="180"/>
      <c r="B68" s="25" t="s">
        <v>23</v>
      </c>
      <c r="C68" s="22" t="s">
        <v>31</v>
      </c>
      <c r="D68" s="43" t="s">
        <v>34</v>
      </c>
      <c r="K68" s="49"/>
    </row>
    <row r="69" spans="1:30" customFormat="1" x14ac:dyDescent="0.25">
      <c r="A69" s="180"/>
      <c r="B69" s="31" t="s">
        <v>24</v>
      </c>
      <c r="C69" s="22" t="s">
        <v>31</v>
      </c>
      <c r="D69" s="32" t="s">
        <v>28</v>
      </c>
      <c r="K69" s="49"/>
    </row>
    <row r="70" spans="1:30" customFormat="1" x14ac:dyDescent="0.25">
      <c r="A70" s="180"/>
      <c r="B70" s="24" t="s">
        <v>25</v>
      </c>
      <c r="C70" s="22" t="s">
        <v>31</v>
      </c>
      <c r="D70" s="27" t="s">
        <v>35</v>
      </c>
      <c r="K70" s="49"/>
    </row>
    <row r="71" spans="1:30" customFormat="1" x14ac:dyDescent="0.25">
      <c r="A71" s="181"/>
      <c r="B71" s="24" t="s">
        <v>32</v>
      </c>
      <c r="C71" s="22" t="s">
        <v>9</v>
      </c>
      <c r="D71" s="29" t="s">
        <v>10</v>
      </c>
      <c r="K71" s="49"/>
    </row>
    <row r="72" spans="1:30" customFormat="1" x14ac:dyDescent="0.25">
      <c r="A72" s="188" t="s">
        <v>153</v>
      </c>
      <c r="B72" s="189"/>
      <c r="C72" s="189"/>
      <c r="D72" s="190"/>
      <c r="K72" s="49"/>
    </row>
    <row r="73" spans="1:30" customFormat="1" x14ac:dyDescent="0.25">
      <c r="A73" s="191">
        <v>16</v>
      </c>
      <c r="B73" s="21" t="s">
        <v>29</v>
      </c>
      <c r="C73" s="22" t="s">
        <v>31</v>
      </c>
      <c r="D73" s="23" t="s">
        <v>154</v>
      </c>
      <c r="K73" s="49"/>
    </row>
    <row r="74" spans="1:30" customFormat="1" x14ac:dyDescent="0.25">
      <c r="A74" s="180"/>
      <c r="B74" s="24" t="s">
        <v>30</v>
      </c>
      <c r="C74" s="22" t="s">
        <v>9</v>
      </c>
      <c r="D74" s="63" t="s">
        <v>10</v>
      </c>
      <c r="K74" s="49"/>
    </row>
    <row r="75" spans="1:30" customFormat="1" ht="30" x14ac:dyDescent="0.25">
      <c r="A75" s="180"/>
      <c r="B75" s="25" t="s">
        <v>23</v>
      </c>
      <c r="C75" s="22" t="s">
        <v>31</v>
      </c>
      <c r="D75" s="43" t="s">
        <v>155</v>
      </c>
      <c r="K75" s="49"/>
    </row>
    <row r="76" spans="1:30" customFormat="1" x14ac:dyDescent="0.25">
      <c r="A76" s="180"/>
      <c r="B76" s="31" t="s">
        <v>24</v>
      </c>
      <c r="C76" s="22" t="s">
        <v>31</v>
      </c>
      <c r="D76" s="32" t="s">
        <v>76</v>
      </c>
      <c r="K76" s="49"/>
    </row>
    <row r="77" spans="1:30" customFormat="1" x14ac:dyDescent="0.25">
      <c r="A77" s="180"/>
      <c r="B77" s="24" t="s">
        <v>25</v>
      </c>
      <c r="C77" s="22" t="s">
        <v>31</v>
      </c>
      <c r="D77" s="27" t="s">
        <v>35</v>
      </c>
      <c r="K77" s="49"/>
    </row>
    <row r="78" spans="1:30" customFormat="1" x14ac:dyDescent="0.25">
      <c r="A78" s="181"/>
      <c r="B78" s="24" t="s">
        <v>32</v>
      </c>
      <c r="C78" s="22" t="s">
        <v>9</v>
      </c>
      <c r="D78" s="29" t="s">
        <v>10</v>
      </c>
      <c r="K78" s="49"/>
    </row>
    <row r="79" spans="1:30" customFormat="1" x14ac:dyDescent="0.25">
      <c r="A79" s="182" t="s">
        <v>47</v>
      </c>
      <c r="B79" s="183"/>
      <c r="C79" s="183"/>
      <c r="D79" s="184"/>
      <c r="K79" s="49"/>
    </row>
    <row r="80" spans="1:30" customFormat="1" x14ac:dyDescent="0.25">
      <c r="A80" s="105">
        <v>17</v>
      </c>
      <c r="B80" s="24" t="s">
        <v>36</v>
      </c>
      <c r="C80" s="22" t="s">
        <v>37</v>
      </c>
      <c r="D80" s="29">
        <v>0</v>
      </c>
      <c r="K80" s="49"/>
    </row>
    <row r="81" spans="1:11" customFormat="1" x14ac:dyDescent="0.25">
      <c r="A81" s="105">
        <v>18</v>
      </c>
      <c r="B81" s="24" t="s">
        <v>38</v>
      </c>
      <c r="C81" s="22" t="s">
        <v>37</v>
      </c>
      <c r="D81" s="29">
        <v>0</v>
      </c>
      <c r="K81" s="49"/>
    </row>
    <row r="82" spans="1:11" customFormat="1" x14ac:dyDescent="0.25">
      <c r="A82" s="105">
        <v>19</v>
      </c>
      <c r="B82" s="24" t="s">
        <v>51</v>
      </c>
      <c r="C82" s="22" t="s">
        <v>37</v>
      </c>
      <c r="D82" s="29">
        <v>0</v>
      </c>
      <c r="K82" s="49"/>
    </row>
    <row r="83" spans="1:11" customFormat="1" x14ac:dyDescent="0.25">
      <c r="A83" s="105">
        <v>20</v>
      </c>
      <c r="B83" s="24" t="s">
        <v>39</v>
      </c>
      <c r="C83" s="22" t="s">
        <v>9</v>
      </c>
      <c r="D83" s="29" t="s">
        <v>10</v>
      </c>
      <c r="K83" s="49"/>
    </row>
    <row r="84" spans="1:11" customFormat="1" x14ac:dyDescent="0.25">
      <c r="A84" s="182" t="s">
        <v>40</v>
      </c>
      <c r="B84" s="183"/>
      <c r="C84" s="183"/>
      <c r="D84" s="184"/>
      <c r="K84" s="49"/>
    </row>
    <row r="85" spans="1:11" customFormat="1" x14ac:dyDescent="0.25">
      <c r="A85" s="105">
        <v>21</v>
      </c>
      <c r="B85" s="24" t="s">
        <v>41</v>
      </c>
      <c r="C85" s="22" t="s">
        <v>9</v>
      </c>
      <c r="D85" s="29" t="s">
        <v>10</v>
      </c>
      <c r="K85" s="49"/>
    </row>
    <row r="86" spans="1:11" customFormat="1" x14ac:dyDescent="0.25">
      <c r="A86" s="105">
        <v>22</v>
      </c>
      <c r="B86" s="24" t="s">
        <v>42</v>
      </c>
      <c r="C86" s="22" t="s">
        <v>9</v>
      </c>
      <c r="D86" s="29" t="s">
        <v>10</v>
      </c>
      <c r="K86" s="49"/>
    </row>
    <row r="87" spans="1:11" customFormat="1" x14ac:dyDescent="0.25">
      <c r="A87" s="105">
        <v>23</v>
      </c>
      <c r="B87" s="24" t="s">
        <v>43</v>
      </c>
      <c r="C87" s="22" t="s">
        <v>9</v>
      </c>
      <c r="D87" s="29" t="s">
        <v>10</v>
      </c>
      <c r="K87" s="49"/>
    </row>
    <row r="88" spans="1:11" customFormat="1" x14ac:dyDescent="0.25">
      <c r="A88" s="105">
        <v>24</v>
      </c>
      <c r="B88" s="24" t="s">
        <v>44</v>
      </c>
      <c r="C88" s="22" t="s">
        <v>9</v>
      </c>
      <c r="D88" s="29" t="s">
        <v>10</v>
      </c>
      <c r="K88" s="49"/>
    </row>
    <row r="89" spans="1:11" customFormat="1" x14ac:dyDescent="0.25">
      <c r="A89" s="105">
        <v>25</v>
      </c>
      <c r="B89" s="24" t="s">
        <v>45</v>
      </c>
      <c r="C89" s="22" t="s">
        <v>9</v>
      </c>
      <c r="D89" s="29" t="s">
        <v>10</v>
      </c>
      <c r="K89" s="49"/>
    </row>
    <row r="90" spans="1:11" customFormat="1" x14ac:dyDescent="0.25">
      <c r="A90" s="105">
        <v>26</v>
      </c>
      <c r="B90" s="24" t="s">
        <v>46</v>
      </c>
      <c r="C90" s="22" t="s">
        <v>9</v>
      </c>
      <c r="D90" s="29"/>
      <c r="K90" s="49"/>
    </row>
  </sheetData>
  <mergeCells count="22">
    <mergeCell ref="A53:A58"/>
    <mergeCell ref="A1:D1"/>
    <mergeCell ref="A2:D2"/>
    <mergeCell ref="A3:B3"/>
    <mergeCell ref="A4:B4"/>
    <mergeCell ref="A5:C5"/>
    <mergeCell ref="C4:D4"/>
    <mergeCell ref="C3:D3"/>
    <mergeCell ref="A47:A52"/>
    <mergeCell ref="A10:D11"/>
    <mergeCell ref="A7:A9"/>
    <mergeCell ref="A17:A20"/>
    <mergeCell ref="A21:A25"/>
    <mergeCell ref="A26:D27"/>
    <mergeCell ref="A15:A16"/>
    <mergeCell ref="A65:D65"/>
    <mergeCell ref="A66:A71"/>
    <mergeCell ref="A79:D79"/>
    <mergeCell ref="A84:D84"/>
    <mergeCell ref="A59:A64"/>
    <mergeCell ref="A72:D72"/>
    <mergeCell ref="A73:A78"/>
  </mergeCells>
  <pageMargins left="0.7" right="0.7" top="0.75" bottom="0.75" header="0.3" footer="0.3"/>
  <pageSetup paperSize="9" scale="42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7" zoomScale="130" zoomScaleNormal="130" workbookViewId="0">
      <selection activeCell="D18" sqref="D18"/>
    </sheetView>
  </sheetViews>
  <sheetFormatPr defaultRowHeight="15" x14ac:dyDescent="0.25"/>
  <cols>
    <col min="2" max="2" width="65" customWidth="1"/>
    <col min="3" max="3" width="16.7109375" customWidth="1"/>
    <col min="4" max="4" width="54.5703125" customWidth="1"/>
    <col min="5" max="5" width="11.5703125" customWidth="1"/>
    <col min="6" max="7" width="10" bestFit="1" customWidth="1"/>
    <col min="11" max="11" width="11.7109375" style="72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52</v>
      </c>
      <c r="B3" s="286"/>
      <c r="C3" s="287"/>
      <c r="D3" s="288"/>
    </row>
    <row r="4" spans="1:12" ht="30" customHeight="1" x14ac:dyDescent="0.25">
      <c r="A4" s="330" t="s">
        <v>78</v>
      </c>
      <c r="B4" s="331"/>
      <c r="C4" s="332">
        <v>1842.6</v>
      </c>
      <c r="D4" s="333"/>
    </row>
    <row r="5" spans="1:12" ht="15.75" x14ac:dyDescent="0.25">
      <c r="A5" s="337" t="s">
        <v>82</v>
      </c>
      <c r="B5" s="338"/>
      <c r="C5" s="339"/>
      <c r="D5" s="126" t="s">
        <v>53</v>
      </c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</row>
    <row r="8" spans="1:12" ht="15.75" x14ac:dyDescent="0.25">
      <c r="A8" s="341"/>
      <c r="B8" s="127" t="s">
        <v>7</v>
      </c>
      <c r="C8" s="127"/>
      <c r="D8" s="131" t="s">
        <v>143</v>
      </c>
    </row>
    <row r="9" spans="1:12" ht="15.75" x14ac:dyDescent="0.25">
      <c r="A9" s="342"/>
      <c r="B9" s="127" t="s">
        <v>8</v>
      </c>
      <c r="C9" s="127"/>
      <c r="D9" s="131" t="s">
        <v>144</v>
      </c>
    </row>
    <row r="10" spans="1:12" x14ac:dyDescent="0.25">
      <c r="A10" s="343" t="s">
        <v>49</v>
      </c>
      <c r="B10" s="344"/>
      <c r="C10" s="344"/>
      <c r="D10" s="345"/>
    </row>
    <row r="11" spans="1:12" x14ac:dyDescent="0.25">
      <c r="A11" s="346"/>
      <c r="B11" s="347"/>
      <c r="C11" s="347"/>
      <c r="D11" s="348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-512172.31</v>
      </c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19247.240000000002</v>
      </c>
      <c r="K14" s="73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560733.16</v>
      </c>
    </row>
    <row r="16" spans="1:12" ht="15.75" x14ac:dyDescent="0.25">
      <c r="A16" s="335"/>
      <c r="B16" s="136" t="s">
        <v>14</v>
      </c>
      <c r="C16" s="128" t="s">
        <v>9</v>
      </c>
      <c r="D16" s="133">
        <v>119735.69</v>
      </c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529999.43000000005</v>
      </c>
      <c r="F17" s="16"/>
      <c r="G17" s="16"/>
    </row>
    <row r="18" spans="1:12" ht="15.75" x14ac:dyDescent="0.25">
      <c r="A18" s="335"/>
      <c r="B18" s="136" t="s">
        <v>163</v>
      </c>
      <c r="C18" s="128" t="s">
        <v>9</v>
      </c>
      <c r="D18" s="133">
        <v>113172.98846862686</v>
      </c>
    </row>
    <row r="19" spans="1:12" ht="15.75" x14ac:dyDescent="0.25">
      <c r="A19" s="335"/>
      <c r="B19" s="136" t="s">
        <v>15</v>
      </c>
      <c r="C19" s="128" t="s">
        <v>9</v>
      </c>
      <c r="D19" s="133"/>
    </row>
    <row r="20" spans="1:12" ht="15.75" x14ac:dyDescent="0.25">
      <c r="A20" s="335"/>
      <c r="B20" s="136" t="s">
        <v>16</v>
      </c>
      <c r="C20" s="128" t="s">
        <v>9</v>
      </c>
      <c r="D20" s="133"/>
    </row>
    <row r="21" spans="1:12" ht="15.75" x14ac:dyDescent="0.25">
      <c r="A21" s="336"/>
      <c r="B21" s="136" t="s">
        <v>17</v>
      </c>
      <c r="C21" s="128" t="s">
        <v>9</v>
      </c>
      <c r="D21" s="133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</row>
    <row r="23" spans="1:12" ht="15.75" x14ac:dyDescent="0.25">
      <c r="A23" s="335"/>
      <c r="B23" s="127" t="s">
        <v>19</v>
      </c>
      <c r="C23" s="128" t="s">
        <v>9</v>
      </c>
      <c r="D23" s="133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-536764.77408</v>
      </c>
      <c r="E24" s="16"/>
      <c r="G24" s="49"/>
      <c r="H24" s="49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-543327.4756113732</v>
      </c>
    </row>
    <row r="26" spans="1:12" ht="15.75" x14ac:dyDescent="0.25">
      <c r="A26" s="336"/>
      <c r="B26" s="127" t="s">
        <v>20</v>
      </c>
      <c r="C26" s="128" t="s">
        <v>9</v>
      </c>
      <c r="D26" s="140">
        <v>70605.550000000032</v>
      </c>
      <c r="E26" s="57"/>
      <c r="K26" s="73"/>
      <c r="L26" s="16"/>
    </row>
    <row r="27" spans="1:12" ht="15" customHeight="1" x14ac:dyDescent="0.25">
      <c r="A27" s="317" t="s">
        <v>146</v>
      </c>
      <c r="B27" s="318"/>
      <c r="C27" s="318"/>
      <c r="D27" s="319"/>
      <c r="G27" s="57"/>
    </row>
    <row r="28" spans="1:12" x14ac:dyDescent="0.25">
      <c r="A28" s="320"/>
      <c r="B28" s="321"/>
      <c r="C28" s="321"/>
      <c r="D28" s="322"/>
    </row>
    <row r="29" spans="1:12" ht="15.75" x14ac:dyDescent="0.25">
      <c r="A29" s="141" t="s">
        <v>75</v>
      </c>
      <c r="B29" s="142"/>
      <c r="C29" s="143"/>
      <c r="D29" s="167">
        <f>D31+D37+D43+D49+D55+D61</f>
        <v>604000.71417133335</v>
      </c>
      <c r="G29" s="16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</row>
    <row r="31" spans="1:12" ht="15.75" x14ac:dyDescent="0.25">
      <c r="A31" s="148"/>
      <c r="B31" s="149" t="s">
        <v>22</v>
      </c>
      <c r="C31" s="146" t="s">
        <v>9</v>
      </c>
      <c r="D31" s="150">
        <v>63028.350000000006</v>
      </c>
    </row>
    <row r="32" spans="1:12" ht="126" x14ac:dyDescent="0.25">
      <c r="A32" s="148"/>
      <c r="B32" s="151" t="s">
        <v>23</v>
      </c>
      <c r="C32" s="146" t="s">
        <v>31</v>
      </c>
      <c r="D32" s="152" t="s">
        <v>156</v>
      </c>
    </row>
    <row r="33" spans="1:4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4" ht="15.75" x14ac:dyDescent="0.25">
      <c r="A34" s="148"/>
      <c r="B34" s="149" t="s">
        <v>25</v>
      </c>
      <c r="C34" s="146" t="s">
        <v>31</v>
      </c>
      <c r="D34" s="153" t="s">
        <v>26</v>
      </c>
    </row>
    <row r="35" spans="1:4" ht="15.75" x14ac:dyDescent="0.25">
      <c r="A35" s="148"/>
      <c r="B35" s="149" t="s">
        <v>32</v>
      </c>
      <c r="C35" s="146" t="s">
        <v>9</v>
      </c>
      <c r="D35" s="133">
        <f>D31/C4</f>
        <v>34.206203191142954</v>
      </c>
    </row>
    <row r="36" spans="1:4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4" ht="15.75" x14ac:dyDescent="0.25">
      <c r="A37" s="155"/>
      <c r="B37" s="149" t="s">
        <v>30</v>
      </c>
      <c r="C37" s="146" t="s">
        <v>9</v>
      </c>
      <c r="D37" s="150">
        <v>50991.227308000001</v>
      </c>
    </row>
    <row r="38" spans="1:4" ht="189" customHeight="1" x14ac:dyDescent="0.25">
      <c r="A38" s="155"/>
      <c r="B38" s="151" t="s">
        <v>23</v>
      </c>
      <c r="C38" s="146" t="s">
        <v>31</v>
      </c>
      <c r="D38" s="157" t="s">
        <v>158</v>
      </c>
    </row>
    <row r="39" spans="1:4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4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4" ht="15.75" x14ac:dyDescent="0.25">
      <c r="A41" s="158"/>
      <c r="B41" s="149" t="s">
        <v>32</v>
      </c>
      <c r="C41" s="146" t="s">
        <v>9</v>
      </c>
      <c r="D41" s="133">
        <f>D37/C4</f>
        <v>27.673519650493869</v>
      </c>
    </row>
    <row r="42" spans="1:4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4" ht="15.75" x14ac:dyDescent="0.25">
      <c r="A43" s="160"/>
      <c r="B43" s="149" t="s">
        <v>30</v>
      </c>
      <c r="C43" s="146" t="s">
        <v>9</v>
      </c>
      <c r="D43" s="150">
        <v>222359.83983533332</v>
      </c>
    </row>
    <row r="44" spans="1:4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4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4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4" ht="15.75" x14ac:dyDescent="0.25">
      <c r="A47" s="160"/>
      <c r="B47" s="149" t="s">
        <v>27</v>
      </c>
      <c r="C47" s="146" t="s">
        <v>9</v>
      </c>
      <c r="D47" s="133">
        <f>D43/C4</f>
        <v>120.67721688664568</v>
      </c>
    </row>
    <row r="48" spans="1:4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112743.84168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61.187366590687077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31584.312400000003</v>
      </c>
    </row>
    <row r="56" spans="1:4" ht="91.5" customHeight="1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17.141165961141866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123293.14294799999</v>
      </c>
    </row>
    <row r="62" spans="1:4" ht="75.75" customHeight="1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66.912592504070332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" customHeight="1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5:C5"/>
    <mergeCell ref="A7:A9"/>
    <mergeCell ref="A10:D11"/>
    <mergeCell ref="A15:A16"/>
    <mergeCell ref="A17:A21"/>
    <mergeCell ref="A1:D1"/>
    <mergeCell ref="A2:D2"/>
    <mergeCell ref="A3:B3"/>
    <mergeCell ref="C3:D3"/>
    <mergeCell ref="A4:B4"/>
    <mergeCell ref="C4:D4"/>
    <mergeCell ref="A73:D73"/>
    <mergeCell ref="A74:A79"/>
    <mergeCell ref="A80:D80"/>
    <mergeCell ref="A85:D85"/>
    <mergeCell ref="A27:D28"/>
    <mergeCell ref="A48:A53"/>
    <mergeCell ref="A54:A59"/>
    <mergeCell ref="A60:A65"/>
    <mergeCell ref="A66:D66"/>
    <mergeCell ref="A67:A7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12" zoomScale="130" zoomScaleNormal="130" workbookViewId="0">
      <selection activeCell="D18" sqref="D18"/>
    </sheetView>
  </sheetViews>
  <sheetFormatPr defaultRowHeight="15" x14ac:dyDescent="0.25"/>
  <cols>
    <col min="2" max="2" width="63" customWidth="1"/>
    <col min="3" max="3" width="20.28515625" customWidth="1"/>
    <col min="4" max="4" width="54.5703125" customWidth="1"/>
    <col min="5" max="5" width="14.28515625" customWidth="1"/>
    <col min="6" max="6" width="14.5703125" customWidth="1"/>
    <col min="7" max="7" width="11.42578125" bestFit="1" customWidth="1"/>
    <col min="8" max="8" width="10" bestFit="1" customWidth="1"/>
    <col min="11" max="11" width="11.28515625" style="72" customWidth="1"/>
    <col min="13" max="13" width="12.7109375" customWidth="1"/>
  </cols>
  <sheetData>
    <row r="1" spans="1:12" ht="18.75" x14ac:dyDescent="0.3">
      <c r="A1" s="192" t="s">
        <v>139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83</v>
      </c>
      <c r="B3" s="286"/>
      <c r="C3" s="287"/>
      <c r="D3" s="288"/>
    </row>
    <row r="4" spans="1:12" ht="30" customHeight="1" x14ac:dyDescent="0.25">
      <c r="A4" s="330" t="s">
        <v>78</v>
      </c>
      <c r="B4" s="331"/>
      <c r="C4" s="332">
        <v>4077.8</v>
      </c>
      <c r="D4" s="333"/>
    </row>
    <row r="5" spans="1:12" ht="15.75" x14ac:dyDescent="0.25">
      <c r="A5" s="337" t="s">
        <v>84</v>
      </c>
      <c r="B5" s="338"/>
      <c r="C5" s="339"/>
      <c r="D5" s="137" t="s">
        <v>173</v>
      </c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</row>
    <row r="8" spans="1:12" ht="15.75" x14ac:dyDescent="0.25">
      <c r="A8" s="341"/>
      <c r="B8" s="127" t="s">
        <v>7</v>
      </c>
      <c r="C8" s="127"/>
      <c r="D8" s="131" t="s">
        <v>143</v>
      </c>
    </row>
    <row r="9" spans="1:12" ht="15.75" x14ac:dyDescent="0.25">
      <c r="A9" s="342"/>
      <c r="B9" s="127" t="s">
        <v>8</v>
      </c>
      <c r="C9" s="127"/>
      <c r="D9" s="131" t="s">
        <v>144</v>
      </c>
    </row>
    <row r="10" spans="1:12" x14ac:dyDescent="0.25">
      <c r="A10" s="343" t="s">
        <v>49</v>
      </c>
      <c r="B10" s="344"/>
      <c r="C10" s="344"/>
      <c r="D10" s="345"/>
    </row>
    <row r="11" spans="1:12" x14ac:dyDescent="0.25">
      <c r="A11" s="346"/>
      <c r="B11" s="347"/>
      <c r="C11" s="347"/>
      <c r="D11" s="348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295097.75</v>
      </c>
      <c r="E13" s="16"/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218816.37</v>
      </c>
      <c r="E14" s="75"/>
      <c r="K14" s="73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1303762.23</v>
      </c>
      <c r="F15" s="16"/>
    </row>
    <row r="16" spans="1:12" ht="15.75" x14ac:dyDescent="0.25">
      <c r="A16" s="335"/>
      <c r="B16" s="136" t="s">
        <v>14</v>
      </c>
      <c r="C16" s="128" t="s">
        <v>9</v>
      </c>
      <c r="D16" s="133">
        <v>258434</v>
      </c>
      <c r="F16" s="16"/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1371342.73</v>
      </c>
      <c r="E17" s="16"/>
      <c r="F17" s="16"/>
      <c r="G17" s="16"/>
    </row>
    <row r="18" spans="1:12" ht="15.75" x14ac:dyDescent="0.25">
      <c r="A18" s="335"/>
      <c r="B18" s="136" t="s">
        <v>163</v>
      </c>
      <c r="C18" s="128" t="s">
        <v>9</v>
      </c>
      <c r="D18" s="133">
        <v>271829.92337860563</v>
      </c>
    </row>
    <row r="19" spans="1:12" ht="15.75" x14ac:dyDescent="0.25">
      <c r="A19" s="335"/>
      <c r="B19" s="136" t="s">
        <v>15</v>
      </c>
      <c r="C19" s="128" t="s">
        <v>9</v>
      </c>
      <c r="D19" s="133"/>
      <c r="F19" s="16"/>
      <c r="H19" s="16"/>
    </row>
    <row r="20" spans="1:12" ht="15.75" x14ac:dyDescent="0.25">
      <c r="A20" s="335"/>
      <c r="B20" s="136" t="s">
        <v>16</v>
      </c>
      <c r="C20" s="128" t="s">
        <v>9</v>
      </c>
      <c r="D20" s="133"/>
    </row>
    <row r="21" spans="1:12" ht="15.75" x14ac:dyDescent="0.25">
      <c r="A21" s="336"/>
      <c r="B21" s="136" t="s">
        <v>137</v>
      </c>
      <c r="C21" s="128" t="s">
        <v>9</v>
      </c>
      <c r="D21" s="133">
        <v>36000</v>
      </c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  <c r="G22" s="49"/>
      <c r="H22" s="49"/>
    </row>
    <row r="23" spans="1:12" ht="15.75" x14ac:dyDescent="0.25">
      <c r="A23" s="335"/>
      <c r="B23" s="127" t="s">
        <v>19</v>
      </c>
      <c r="C23" s="128" t="s">
        <v>9</v>
      </c>
      <c r="D23" s="133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533340.16000000003</v>
      </c>
      <c r="E24" s="16"/>
      <c r="F24" s="16"/>
    </row>
    <row r="25" spans="1:12" ht="14.25" customHeight="1" x14ac:dyDescent="0.25">
      <c r="A25" s="335"/>
      <c r="B25" s="127" t="s">
        <v>116</v>
      </c>
      <c r="C25" s="128" t="s">
        <v>9</v>
      </c>
      <c r="D25" s="139">
        <f>D13+D18-D49-D55</f>
        <v>546736.08337860566</v>
      </c>
      <c r="F25" s="16"/>
    </row>
    <row r="26" spans="1:12" ht="15.75" x14ac:dyDescent="0.25">
      <c r="A26" s="336"/>
      <c r="B26" s="127" t="s">
        <v>20</v>
      </c>
      <c r="C26" s="128" t="s">
        <v>9</v>
      </c>
      <c r="D26" s="140">
        <v>236136.58999999991</v>
      </c>
      <c r="E26" s="16"/>
      <c r="K26" s="73"/>
      <c r="L26" s="16"/>
    </row>
    <row r="27" spans="1:12" ht="15" customHeight="1" x14ac:dyDescent="0.25">
      <c r="A27" s="317" t="s">
        <v>146</v>
      </c>
      <c r="B27" s="318"/>
      <c r="C27" s="318"/>
      <c r="D27" s="319"/>
      <c r="E27" s="57"/>
    </row>
    <row r="28" spans="1:12" x14ac:dyDescent="0.25">
      <c r="A28" s="320"/>
      <c r="B28" s="321"/>
      <c r="C28" s="321"/>
      <c r="D28" s="322"/>
    </row>
    <row r="29" spans="1:12" ht="15.75" x14ac:dyDescent="0.25">
      <c r="A29" s="141" t="s">
        <v>75</v>
      </c>
      <c r="B29" s="142"/>
      <c r="C29" s="143"/>
      <c r="D29" s="167">
        <f>D31+D37+D43+D49+D55+D61</f>
        <v>1068868.449459</v>
      </c>
      <c r="G29" s="16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</row>
    <row r="31" spans="1:12" ht="15.75" x14ac:dyDescent="0.25">
      <c r="A31" s="148"/>
      <c r="B31" s="149" t="s">
        <v>22</v>
      </c>
      <c r="C31" s="146" t="s">
        <v>9</v>
      </c>
      <c r="D31" s="150">
        <v>98333.24</v>
      </c>
      <c r="F31" s="16"/>
    </row>
    <row r="32" spans="1:12" ht="126" x14ac:dyDescent="0.25">
      <c r="A32" s="148"/>
      <c r="B32" s="151" t="s">
        <v>23</v>
      </c>
      <c r="C32" s="146" t="s">
        <v>31</v>
      </c>
      <c r="D32" s="152" t="s">
        <v>156</v>
      </c>
    </row>
    <row r="33" spans="1:4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4" ht="15.75" x14ac:dyDescent="0.25">
      <c r="A34" s="148"/>
      <c r="B34" s="149" t="s">
        <v>25</v>
      </c>
      <c r="C34" s="146" t="s">
        <v>31</v>
      </c>
      <c r="D34" s="153" t="s">
        <v>26</v>
      </c>
    </row>
    <row r="35" spans="1:4" ht="15.75" x14ac:dyDescent="0.25">
      <c r="A35" s="148"/>
      <c r="B35" s="149" t="s">
        <v>32</v>
      </c>
      <c r="C35" s="146" t="s">
        <v>9</v>
      </c>
      <c r="D35" s="133">
        <f>D31/C4</f>
        <v>24.114287115601549</v>
      </c>
    </row>
    <row r="36" spans="1:4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4" ht="15.75" x14ac:dyDescent="0.25">
      <c r="A37" s="155"/>
      <c r="B37" s="149" t="s">
        <v>30</v>
      </c>
      <c r="C37" s="146" t="s">
        <v>9</v>
      </c>
      <c r="D37" s="150">
        <v>122904.41</v>
      </c>
    </row>
    <row r="38" spans="1:4" ht="184.5" customHeight="1" x14ac:dyDescent="0.25">
      <c r="A38" s="155"/>
      <c r="B38" s="151" t="s">
        <v>23</v>
      </c>
      <c r="C38" s="146" t="s">
        <v>31</v>
      </c>
      <c r="D38" s="157" t="s">
        <v>158</v>
      </c>
    </row>
    <row r="39" spans="1:4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4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4" ht="15.75" x14ac:dyDescent="0.25">
      <c r="A41" s="158"/>
      <c r="B41" s="149" t="s">
        <v>32</v>
      </c>
      <c r="C41" s="146" t="s">
        <v>9</v>
      </c>
      <c r="D41" s="133">
        <f>D37/C4</f>
        <v>30.13988179900927</v>
      </c>
    </row>
    <row r="42" spans="1:4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4" ht="15.75" x14ac:dyDescent="0.25">
      <c r="A43" s="160"/>
      <c r="B43" s="149" t="s">
        <v>30</v>
      </c>
      <c r="C43" s="146" t="s">
        <v>9</v>
      </c>
      <c r="D43" s="150">
        <v>525391.46</v>
      </c>
    </row>
    <row r="44" spans="1:4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4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4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4" ht="15.75" x14ac:dyDescent="0.25">
      <c r="A47" s="160"/>
      <c r="B47" s="149" t="s">
        <v>27</v>
      </c>
      <c r="C47" s="146" t="s">
        <v>9</v>
      </c>
      <c r="D47" s="133">
        <f>D43/C4</f>
        <v>128.84189023493059</v>
      </c>
    </row>
    <row r="48" spans="1:4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8678.59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2.1282529795477951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11513</v>
      </c>
    </row>
    <row r="56" spans="1:4" ht="93" customHeight="1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2.8233361126097405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302047.74945900001</v>
      </c>
    </row>
    <row r="62" spans="1:4" ht="79.5" customHeight="1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74.071251522634753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.75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>
        <v>36000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5:C5"/>
    <mergeCell ref="A7:A9"/>
    <mergeCell ref="A10:D11"/>
    <mergeCell ref="A15:A16"/>
    <mergeCell ref="A17:A21"/>
    <mergeCell ref="A1:D1"/>
    <mergeCell ref="A2:D2"/>
    <mergeCell ref="A3:B3"/>
    <mergeCell ref="C3:D3"/>
    <mergeCell ref="A4:B4"/>
    <mergeCell ref="C4:D4"/>
    <mergeCell ref="A73:D73"/>
    <mergeCell ref="A74:A79"/>
    <mergeCell ref="A80:D80"/>
    <mergeCell ref="A85:D85"/>
    <mergeCell ref="A27:D28"/>
    <mergeCell ref="A48:A53"/>
    <mergeCell ref="A54:A59"/>
    <mergeCell ref="A60:A65"/>
    <mergeCell ref="A66:D66"/>
    <mergeCell ref="A67:A7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7" zoomScale="130" zoomScaleNormal="130" workbookViewId="0">
      <selection activeCell="D18" sqref="D18"/>
    </sheetView>
  </sheetViews>
  <sheetFormatPr defaultRowHeight="15" x14ac:dyDescent="0.25"/>
  <cols>
    <col min="2" max="2" width="65.42578125" customWidth="1"/>
    <col min="3" max="3" width="20.28515625" customWidth="1"/>
    <col min="4" max="4" width="54.5703125" customWidth="1"/>
    <col min="5" max="5" width="16.7109375" customWidth="1"/>
    <col min="6" max="6" width="11.5703125" customWidth="1"/>
    <col min="11" max="11" width="11" style="72" customWidth="1"/>
    <col min="12" max="12" width="10.28515625" customWidth="1"/>
    <col min="13" max="13" width="9.140625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85</v>
      </c>
      <c r="B3" s="286"/>
      <c r="C3" s="287"/>
      <c r="D3" s="288"/>
    </row>
    <row r="4" spans="1:12" ht="30" customHeight="1" x14ac:dyDescent="0.25">
      <c r="A4" s="330" t="s">
        <v>78</v>
      </c>
      <c r="B4" s="331"/>
      <c r="C4" s="332">
        <v>3487</v>
      </c>
      <c r="D4" s="333"/>
    </row>
    <row r="5" spans="1:12" ht="15.75" x14ac:dyDescent="0.25">
      <c r="A5" s="337" t="s">
        <v>86</v>
      </c>
      <c r="B5" s="338"/>
      <c r="C5" s="339"/>
      <c r="D5" s="126" t="s">
        <v>54</v>
      </c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</row>
    <row r="8" spans="1:12" ht="15.75" x14ac:dyDescent="0.25">
      <c r="A8" s="341"/>
      <c r="B8" s="127" t="s">
        <v>7</v>
      </c>
      <c r="C8" s="127"/>
      <c r="D8" s="131" t="s">
        <v>143</v>
      </c>
    </row>
    <row r="9" spans="1:12" ht="15.75" x14ac:dyDescent="0.25">
      <c r="A9" s="342"/>
      <c r="B9" s="127" t="s">
        <v>8</v>
      </c>
      <c r="C9" s="127"/>
      <c r="D9" s="131" t="s">
        <v>144</v>
      </c>
    </row>
    <row r="10" spans="1:12" x14ac:dyDescent="0.25">
      <c r="A10" s="343" t="s">
        <v>49</v>
      </c>
      <c r="B10" s="344"/>
      <c r="C10" s="344"/>
      <c r="D10" s="345"/>
    </row>
    <row r="11" spans="1:12" x14ac:dyDescent="0.25">
      <c r="A11" s="346"/>
      <c r="B11" s="347"/>
      <c r="C11" s="347"/>
      <c r="D11" s="348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-296139.39</v>
      </c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31544.05</v>
      </c>
      <c r="K14" s="73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1073983.03</v>
      </c>
    </row>
    <row r="16" spans="1:12" ht="15.75" x14ac:dyDescent="0.25">
      <c r="A16" s="335"/>
      <c r="B16" s="136" t="s">
        <v>14</v>
      </c>
      <c r="C16" s="128" t="s">
        <v>9</v>
      </c>
      <c r="D16" s="133">
        <v>225747.19</v>
      </c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1000490.8099999999</v>
      </c>
    </row>
    <row r="18" spans="1:12" ht="15.75" x14ac:dyDescent="0.25">
      <c r="A18" s="335"/>
      <c r="B18" s="136" t="s">
        <v>163</v>
      </c>
      <c r="C18" s="128" t="s">
        <v>9</v>
      </c>
      <c r="D18" s="133">
        <v>210299.40201040596</v>
      </c>
    </row>
    <row r="19" spans="1:12" ht="15.75" x14ac:dyDescent="0.25">
      <c r="A19" s="335"/>
      <c r="B19" s="136" t="s">
        <v>15</v>
      </c>
      <c r="C19" s="128" t="s">
        <v>9</v>
      </c>
      <c r="D19" s="133"/>
    </row>
    <row r="20" spans="1:12" ht="15.75" x14ac:dyDescent="0.25">
      <c r="A20" s="335"/>
      <c r="B20" s="136" t="s">
        <v>16</v>
      </c>
      <c r="C20" s="128" t="s">
        <v>9</v>
      </c>
      <c r="D20" s="133"/>
    </row>
    <row r="21" spans="1:12" ht="15.75" x14ac:dyDescent="0.25">
      <c r="A21" s="336"/>
      <c r="B21" s="136" t="s">
        <v>17</v>
      </c>
      <c r="C21" s="128" t="s">
        <v>9</v>
      </c>
      <c r="D21" s="133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</row>
    <row r="23" spans="1:12" ht="15.75" x14ac:dyDescent="0.25">
      <c r="A23" s="335"/>
      <c r="B23" s="127" t="s">
        <v>19</v>
      </c>
      <c r="C23" s="128" t="s">
        <v>9</v>
      </c>
      <c r="D23" s="133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-239734.16155999998</v>
      </c>
      <c r="E24" s="67"/>
      <c r="G24" s="49"/>
      <c r="H24" s="49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-255181.94954959402</v>
      </c>
      <c r="E25" s="16"/>
      <c r="F25" s="16"/>
      <c r="G25" s="16"/>
    </row>
    <row r="26" spans="1:12" ht="15.75" x14ac:dyDescent="0.25">
      <c r="A26" s="336"/>
      <c r="B26" s="127" t="s">
        <v>20</v>
      </c>
      <c r="C26" s="128" t="s">
        <v>9</v>
      </c>
      <c r="D26" s="140">
        <v>172247.39999999997</v>
      </c>
      <c r="E26" s="16"/>
      <c r="F26" s="16"/>
      <c r="K26" s="73"/>
      <c r="L26" s="16"/>
    </row>
    <row r="27" spans="1:12" ht="15" customHeight="1" x14ac:dyDescent="0.25">
      <c r="A27" s="317" t="s">
        <v>146</v>
      </c>
      <c r="B27" s="318"/>
      <c r="C27" s="318"/>
      <c r="D27" s="319"/>
      <c r="E27" s="16"/>
    </row>
    <row r="28" spans="1:12" x14ac:dyDescent="0.25">
      <c r="A28" s="320"/>
      <c r="B28" s="321"/>
      <c r="C28" s="321"/>
      <c r="D28" s="322"/>
    </row>
    <row r="29" spans="1:12" ht="15.75" x14ac:dyDescent="0.25">
      <c r="A29" s="141" t="s">
        <v>75</v>
      </c>
      <c r="B29" s="142"/>
      <c r="C29" s="143"/>
      <c r="D29" s="167">
        <f>D31+D37+D43+D49+D55+D61</f>
        <v>983122.27093433321</v>
      </c>
      <c r="G29" s="16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</row>
    <row r="31" spans="1:12" ht="15.75" x14ac:dyDescent="0.25">
      <c r="A31" s="148"/>
      <c r="B31" s="149" t="s">
        <v>22</v>
      </c>
      <c r="C31" s="146" t="s">
        <v>9</v>
      </c>
      <c r="D31" s="150">
        <v>77935.289999999994</v>
      </c>
    </row>
    <row r="32" spans="1:12" ht="126" x14ac:dyDescent="0.25">
      <c r="A32" s="148"/>
      <c r="B32" s="151" t="s">
        <v>23</v>
      </c>
      <c r="C32" s="146" t="s">
        <v>31</v>
      </c>
      <c r="D32" s="152" t="s">
        <v>156</v>
      </c>
    </row>
    <row r="33" spans="1:10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0" ht="15.75" x14ac:dyDescent="0.25">
      <c r="A34" s="148"/>
      <c r="B34" s="149" t="s">
        <v>25</v>
      </c>
      <c r="C34" s="146" t="s">
        <v>31</v>
      </c>
      <c r="D34" s="153" t="s">
        <v>26</v>
      </c>
      <c r="J34" s="9"/>
    </row>
    <row r="35" spans="1:10" ht="15.75" x14ac:dyDescent="0.25">
      <c r="A35" s="148"/>
      <c r="B35" s="149" t="s">
        <v>32</v>
      </c>
      <c r="C35" s="146" t="s">
        <v>9</v>
      </c>
      <c r="D35" s="133">
        <f>D31/C4</f>
        <v>22.350240894751934</v>
      </c>
      <c r="J35" s="9"/>
    </row>
    <row r="36" spans="1:10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0" ht="15.75" x14ac:dyDescent="0.25">
      <c r="A37" s="155"/>
      <c r="B37" s="149" t="s">
        <v>30</v>
      </c>
      <c r="C37" s="146" t="s">
        <v>9</v>
      </c>
      <c r="D37" s="150">
        <v>81649.243556000001</v>
      </c>
    </row>
    <row r="38" spans="1:10" ht="184.5" customHeight="1" x14ac:dyDescent="0.25">
      <c r="A38" s="155"/>
      <c r="B38" s="151" t="s">
        <v>23</v>
      </c>
      <c r="C38" s="146" t="s">
        <v>31</v>
      </c>
      <c r="D38" s="157" t="s">
        <v>158</v>
      </c>
    </row>
    <row r="39" spans="1:10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0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0" ht="15.75" x14ac:dyDescent="0.25">
      <c r="A41" s="158"/>
      <c r="B41" s="149" t="s">
        <v>32</v>
      </c>
      <c r="C41" s="146" t="s">
        <v>9</v>
      </c>
      <c r="D41" s="133">
        <f>D37/C4</f>
        <v>23.415326514482363</v>
      </c>
    </row>
    <row r="42" spans="1:10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0" ht="15.75" x14ac:dyDescent="0.25">
      <c r="A43" s="160"/>
      <c r="B43" s="149" t="s">
        <v>30</v>
      </c>
      <c r="C43" s="146" t="s">
        <v>9</v>
      </c>
      <c r="D43" s="150">
        <v>424289.77559133328</v>
      </c>
    </row>
    <row r="44" spans="1:10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0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0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0" ht="15.75" x14ac:dyDescent="0.25">
      <c r="A47" s="160"/>
      <c r="B47" s="149" t="s">
        <v>27</v>
      </c>
      <c r="C47" s="146" t="s">
        <v>9</v>
      </c>
      <c r="D47" s="133">
        <f>D43/C4</f>
        <v>121.67759552375489</v>
      </c>
    </row>
    <row r="48" spans="1:10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158727.62975999998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45.519824995698301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10614.3318</v>
      </c>
    </row>
    <row r="56" spans="1:4" ht="93.75" customHeight="1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3.043972411815314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229906.00022699995</v>
      </c>
    </row>
    <row r="62" spans="1:4" ht="77.25" customHeight="1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65.932320110983639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" customHeight="1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5:C5"/>
    <mergeCell ref="A7:A9"/>
    <mergeCell ref="A10:D11"/>
    <mergeCell ref="A15:A16"/>
    <mergeCell ref="A17:A21"/>
    <mergeCell ref="A1:D1"/>
    <mergeCell ref="A2:D2"/>
    <mergeCell ref="A3:B3"/>
    <mergeCell ref="C3:D3"/>
    <mergeCell ref="A4:B4"/>
    <mergeCell ref="C4:D4"/>
    <mergeCell ref="A73:D73"/>
    <mergeCell ref="A74:A79"/>
    <mergeCell ref="A80:D80"/>
    <mergeCell ref="A85:D85"/>
    <mergeCell ref="A27:D28"/>
    <mergeCell ref="A48:A53"/>
    <mergeCell ref="A54:A59"/>
    <mergeCell ref="A60:A65"/>
    <mergeCell ref="A66:D66"/>
    <mergeCell ref="A67:A7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7" zoomScale="130" zoomScaleNormal="130" workbookViewId="0">
      <selection activeCell="D18" sqref="D18"/>
    </sheetView>
  </sheetViews>
  <sheetFormatPr defaultRowHeight="15" x14ac:dyDescent="0.25"/>
  <cols>
    <col min="2" max="2" width="62.7109375" customWidth="1"/>
    <col min="3" max="3" width="16" customWidth="1"/>
    <col min="4" max="4" width="54.5703125" customWidth="1"/>
    <col min="5" max="5" width="12.28515625" customWidth="1"/>
    <col min="8" max="8" width="10" bestFit="1" customWidth="1"/>
    <col min="11" max="11" width="11.7109375" style="72" customWidth="1"/>
    <col min="12" max="12" width="9.140625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89</v>
      </c>
      <c r="B3" s="286"/>
      <c r="C3" s="287"/>
      <c r="D3" s="288"/>
    </row>
    <row r="4" spans="1:12" ht="30" customHeight="1" x14ac:dyDescent="0.25">
      <c r="A4" s="330" t="s">
        <v>78</v>
      </c>
      <c r="B4" s="331"/>
      <c r="C4" s="332">
        <v>2148.9</v>
      </c>
      <c r="D4" s="333"/>
    </row>
    <row r="5" spans="1:12" ht="15.75" x14ac:dyDescent="0.25">
      <c r="A5" s="337" t="s">
        <v>87</v>
      </c>
      <c r="B5" s="338"/>
      <c r="C5" s="339"/>
      <c r="D5" s="126" t="s">
        <v>88</v>
      </c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</row>
    <row r="8" spans="1:12" ht="15.75" x14ac:dyDescent="0.25">
      <c r="A8" s="341"/>
      <c r="B8" s="127" t="s">
        <v>7</v>
      </c>
      <c r="C8" s="127"/>
      <c r="D8" s="131" t="s">
        <v>143</v>
      </c>
    </row>
    <row r="9" spans="1:12" ht="15.75" x14ac:dyDescent="0.25">
      <c r="A9" s="342"/>
      <c r="B9" s="127" t="s">
        <v>8</v>
      </c>
      <c r="C9" s="127"/>
      <c r="D9" s="131" t="s">
        <v>144</v>
      </c>
    </row>
    <row r="10" spans="1:12" x14ac:dyDescent="0.25">
      <c r="A10" s="343" t="s">
        <v>49</v>
      </c>
      <c r="B10" s="344"/>
      <c r="C10" s="344"/>
      <c r="D10" s="345"/>
    </row>
    <row r="11" spans="1:12" x14ac:dyDescent="0.25">
      <c r="A11" s="346"/>
      <c r="B11" s="347"/>
      <c r="C11" s="347"/>
      <c r="D11" s="348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-166187.26999999999</v>
      </c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261720.36</v>
      </c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621275.05000000005</v>
      </c>
    </row>
    <row r="16" spans="1:12" ht="15.75" x14ac:dyDescent="0.25">
      <c r="A16" s="335"/>
      <c r="B16" s="136" t="s">
        <v>14</v>
      </c>
      <c r="C16" s="128" t="s">
        <v>9</v>
      </c>
      <c r="D16" s="133">
        <v>139639.65</v>
      </c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575282.07999999996</v>
      </c>
      <c r="K17" s="73"/>
    </row>
    <row r="18" spans="1:12" ht="15.75" x14ac:dyDescent="0.25">
      <c r="A18" s="335"/>
      <c r="B18" s="136" t="s">
        <v>163</v>
      </c>
      <c r="C18" s="128" t="s">
        <v>9</v>
      </c>
      <c r="D18" s="133">
        <v>129302.13164438517</v>
      </c>
    </row>
    <row r="19" spans="1:12" ht="15.75" x14ac:dyDescent="0.25">
      <c r="A19" s="335"/>
      <c r="B19" s="136" t="s">
        <v>15</v>
      </c>
      <c r="C19" s="128" t="s">
        <v>9</v>
      </c>
      <c r="D19" s="133"/>
    </row>
    <row r="20" spans="1:12" ht="15.75" x14ac:dyDescent="0.25">
      <c r="A20" s="335"/>
      <c r="B20" s="136" t="s">
        <v>16</v>
      </c>
      <c r="C20" s="128" t="s">
        <v>9</v>
      </c>
      <c r="D20" s="133"/>
    </row>
    <row r="21" spans="1:12" ht="15.75" x14ac:dyDescent="0.25">
      <c r="A21" s="336"/>
      <c r="B21" s="136" t="s">
        <v>17</v>
      </c>
      <c r="C21" s="128" t="s">
        <v>9</v>
      </c>
      <c r="D21" s="133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</row>
    <row r="23" spans="1:12" ht="15.75" x14ac:dyDescent="0.25">
      <c r="A23" s="335"/>
      <c r="B23" s="127" t="s">
        <v>19</v>
      </c>
      <c r="C23" s="128" t="s">
        <v>9</v>
      </c>
      <c r="D23" s="133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-66258.83</v>
      </c>
      <c r="E24" s="57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-76596.348355614828</v>
      </c>
    </row>
    <row r="26" spans="1:12" ht="15.75" x14ac:dyDescent="0.25">
      <c r="A26" s="336"/>
      <c r="B26" s="127" t="s">
        <v>20</v>
      </c>
      <c r="C26" s="128" t="s">
        <v>9</v>
      </c>
      <c r="D26" s="140">
        <v>352932.43999999994</v>
      </c>
      <c r="K26" s="73"/>
      <c r="L26" s="16"/>
    </row>
    <row r="27" spans="1:12" ht="15" customHeight="1" x14ac:dyDescent="0.25">
      <c r="A27" s="317" t="s">
        <v>146</v>
      </c>
      <c r="B27" s="318"/>
      <c r="C27" s="318"/>
      <c r="D27" s="319"/>
    </row>
    <row r="28" spans="1:12" x14ac:dyDescent="0.25">
      <c r="A28" s="320"/>
      <c r="B28" s="321"/>
      <c r="C28" s="321"/>
      <c r="D28" s="322"/>
    </row>
    <row r="29" spans="1:12" ht="15.75" x14ac:dyDescent="0.25">
      <c r="A29" s="141" t="s">
        <v>75</v>
      </c>
      <c r="B29" s="142"/>
      <c r="C29" s="143"/>
      <c r="D29" s="167">
        <f>D31+D37+D43+D49+D55+D61</f>
        <v>527547.78465299995</v>
      </c>
      <c r="G29" s="16"/>
      <c r="H29" s="16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</row>
    <row r="31" spans="1:12" ht="15.75" x14ac:dyDescent="0.25">
      <c r="A31" s="148"/>
      <c r="B31" s="149" t="s">
        <v>22</v>
      </c>
      <c r="C31" s="146" t="s">
        <v>9</v>
      </c>
      <c r="D31" s="150">
        <v>46190.26</v>
      </c>
    </row>
    <row r="32" spans="1:12" ht="123.75" customHeight="1" x14ac:dyDescent="0.25">
      <c r="A32" s="148"/>
      <c r="B32" s="151" t="s">
        <v>23</v>
      </c>
      <c r="C32" s="146" t="s">
        <v>31</v>
      </c>
      <c r="D32" s="152" t="s">
        <v>156</v>
      </c>
    </row>
    <row r="33" spans="1:10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0" ht="15.75" x14ac:dyDescent="0.25">
      <c r="A34" s="148"/>
      <c r="B34" s="149" t="s">
        <v>25</v>
      </c>
      <c r="C34" s="146" t="s">
        <v>31</v>
      </c>
      <c r="D34" s="153" t="s">
        <v>26</v>
      </c>
      <c r="J34" s="9"/>
    </row>
    <row r="35" spans="1:10" ht="15.75" x14ac:dyDescent="0.25">
      <c r="A35" s="148"/>
      <c r="B35" s="149" t="s">
        <v>32</v>
      </c>
      <c r="C35" s="146" t="s">
        <v>9</v>
      </c>
      <c r="D35" s="133">
        <f>D31/C4</f>
        <v>21.49483922006608</v>
      </c>
      <c r="J35" s="9"/>
    </row>
    <row r="36" spans="1:10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0" ht="15.75" x14ac:dyDescent="0.25">
      <c r="A37" s="155"/>
      <c r="B37" s="149" t="s">
        <v>30</v>
      </c>
      <c r="C37" s="146" t="s">
        <v>9</v>
      </c>
      <c r="D37" s="150">
        <v>39593.29</v>
      </c>
    </row>
    <row r="38" spans="1:10" ht="185.25" customHeight="1" x14ac:dyDescent="0.25">
      <c r="A38" s="155"/>
      <c r="B38" s="151" t="s">
        <v>23</v>
      </c>
      <c r="C38" s="146" t="s">
        <v>31</v>
      </c>
      <c r="D38" s="157" t="s">
        <v>158</v>
      </c>
    </row>
    <row r="39" spans="1:10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0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0" ht="15.75" x14ac:dyDescent="0.25">
      <c r="A41" s="158"/>
      <c r="B41" s="149" t="s">
        <v>32</v>
      </c>
      <c r="C41" s="146" t="s">
        <v>9</v>
      </c>
      <c r="D41" s="133">
        <f>D37/C4</f>
        <v>18.424910419284284</v>
      </c>
    </row>
    <row r="42" spans="1:10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0" ht="15.75" x14ac:dyDescent="0.25">
      <c r="A43" s="160"/>
      <c r="B43" s="149" t="s">
        <v>30</v>
      </c>
      <c r="C43" s="146" t="s">
        <v>9</v>
      </c>
      <c r="D43" s="150">
        <v>274772.03999999998</v>
      </c>
    </row>
    <row r="44" spans="1:10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0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0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0" ht="15.75" x14ac:dyDescent="0.25">
      <c r="A47" s="160"/>
      <c r="B47" s="149" t="s">
        <v>27</v>
      </c>
      <c r="C47" s="146" t="s">
        <v>9</v>
      </c>
      <c r="D47" s="133">
        <f>D43/C4</f>
        <v>127.86636883987154</v>
      </c>
    </row>
    <row r="48" spans="1:10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16174.3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7.5267811438410339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23536.91</v>
      </c>
    </row>
    <row r="56" spans="1:4" ht="93.75" customHeight="1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10.953003862441248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127280.98465299999</v>
      </c>
    </row>
    <row r="62" spans="1:4" ht="76.5" customHeight="1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59.230762088975752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.75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10" zoomScale="130" zoomScaleNormal="130" workbookViewId="0">
      <selection activeCell="D18" sqref="D18"/>
    </sheetView>
  </sheetViews>
  <sheetFormatPr defaultRowHeight="15" x14ac:dyDescent="0.25"/>
  <cols>
    <col min="2" max="2" width="64" customWidth="1"/>
    <col min="3" max="3" width="20.28515625" customWidth="1"/>
    <col min="4" max="4" width="54.5703125" customWidth="1"/>
    <col min="5" max="5" width="11" customWidth="1"/>
    <col min="6" max="6" width="10.7109375" bestFit="1" customWidth="1"/>
    <col min="11" max="11" width="10.7109375" style="72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90</v>
      </c>
      <c r="B3" s="286"/>
      <c r="C3" s="287"/>
      <c r="D3" s="288"/>
    </row>
    <row r="4" spans="1:12" ht="30" customHeight="1" x14ac:dyDescent="0.25">
      <c r="A4" s="330" t="s">
        <v>78</v>
      </c>
      <c r="B4" s="331"/>
      <c r="C4" s="332">
        <v>747.9</v>
      </c>
      <c r="D4" s="333"/>
    </row>
    <row r="5" spans="1:12" ht="15.75" x14ac:dyDescent="0.25">
      <c r="A5" s="337" t="s">
        <v>91</v>
      </c>
      <c r="B5" s="338"/>
      <c r="C5" s="339"/>
      <c r="D5" s="126" t="s">
        <v>92</v>
      </c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</row>
    <row r="8" spans="1:12" ht="15.75" x14ac:dyDescent="0.25">
      <c r="A8" s="341"/>
      <c r="B8" s="127" t="s">
        <v>7</v>
      </c>
      <c r="C8" s="127"/>
      <c r="D8" s="131" t="s">
        <v>143</v>
      </c>
    </row>
    <row r="9" spans="1:12" ht="15.75" x14ac:dyDescent="0.25">
      <c r="A9" s="342"/>
      <c r="B9" s="127" t="s">
        <v>8</v>
      </c>
      <c r="C9" s="127"/>
      <c r="D9" s="131" t="s">
        <v>144</v>
      </c>
    </row>
    <row r="10" spans="1:12" x14ac:dyDescent="0.25">
      <c r="A10" s="343" t="s">
        <v>49</v>
      </c>
      <c r="B10" s="344"/>
      <c r="C10" s="344"/>
      <c r="D10" s="345"/>
    </row>
    <row r="11" spans="1:12" x14ac:dyDescent="0.25">
      <c r="A11" s="346"/>
      <c r="B11" s="347"/>
      <c r="C11" s="347"/>
      <c r="D11" s="348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-538383.18000000005</v>
      </c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32883.9</v>
      </c>
      <c r="K14" s="73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213015.52</v>
      </c>
    </row>
    <row r="16" spans="1:12" ht="15.75" x14ac:dyDescent="0.25">
      <c r="A16" s="335"/>
      <c r="B16" s="136" t="s">
        <v>14</v>
      </c>
      <c r="C16" s="128" t="s">
        <v>9</v>
      </c>
      <c r="D16" s="133">
        <v>44604.76</v>
      </c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234517.46</v>
      </c>
    </row>
    <row r="18" spans="1:12" ht="15.75" x14ac:dyDescent="0.25">
      <c r="A18" s="335"/>
      <c r="B18" s="136" t="s">
        <v>163</v>
      </c>
      <c r="C18" s="128" t="s">
        <v>9</v>
      </c>
      <c r="D18" s="133">
        <v>49107.196598208437</v>
      </c>
    </row>
    <row r="19" spans="1:12" ht="15.75" x14ac:dyDescent="0.25">
      <c r="A19" s="335"/>
      <c r="B19" s="136" t="s">
        <v>15</v>
      </c>
      <c r="C19" s="128" t="s">
        <v>9</v>
      </c>
      <c r="D19" s="133"/>
    </row>
    <row r="20" spans="1:12" ht="15.75" x14ac:dyDescent="0.25">
      <c r="A20" s="335"/>
      <c r="B20" s="136" t="s">
        <v>16</v>
      </c>
      <c r="C20" s="128" t="s">
        <v>9</v>
      </c>
      <c r="D20" s="133"/>
    </row>
    <row r="21" spans="1:12" ht="15.75" x14ac:dyDescent="0.25">
      <c r="A21" s="336"/>
      <c r="B21" s="136" t="s">
        <v>17</v>
      </c>
      <c r="C21" s="128" t="s">
        <v>9</v>
      </c>
      <c r="D21" s="133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</row>
    <row r="23" spans="1:12" ht="15.75" x14ac:dyDescent="0.25">
      <c r="A23" s="335"/>
      <c r="B23" s="127" t="s">
        <v>19</v>
      </c>
      <c r="C23" s="128" t="s">
        <v>9</v>
      </c>
      <c r="D23" s="133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-519122.13</v>
      </c>
      <c r="F24" s="57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-514619.69340179156</v>
      </c>
    </row>
    <row r="26" spans="1:12" ht="15.75" x14ac:dyDescent="0.25">
      <c r="A26" s="336"/>
      <c r="B26" s="127" t="s">
        <v>20</v>
      </c>
      <c r="C26" s="128" t="s">
        <v>9</v>
      </c>
      <c r="D26" s="140">
        <v>25465.789999999997</v>
      </c>
      <c r="K26" s="73"/>
      <c r="L26" s="16"/>
    </row>
    <row r="27" spans="1:12" ht="15" customHeight="1" x14ac:dyDescent="0.25">
      <c r="A27" s="317" t="s">
        <v>146</v>
      </c>
      <c r="B27" s="318"/>
      <c r="C27" s="318"/>
      <c r="D27" s="319"/>
    </row>
    <row r="28" spans="1:12" x14ac:dyDescent="0.25">
      <c r="A28" s="320"/>
      <c r="B28" s="321"/>
      <c r="C28" s="321"/>
      <c r="D28" s="322"/>
    </row>
    <row r="29" spans="1:12" ht="15.75" x14ac:dyDescent="0.25">
      <c r="A29" s="141" t="s">
        <v>75</v>
      </c>
      <c r="B29" s="142"/>
      <c r="C29" s="143"/>
      <c r="D29" s="167">
        <f>D31+D37+D43+D49+D55+D61</f>
        <v>189498.40950900002</v>
      </c>
      <c r="E29" s="49"/>
      <c r="G29" s="16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</row>
    <row r="31" spans="1:12" ht="15.75" x14ac:dyDescent="0.25">
      <c r="A31" s="148"/>
      <c r="B31" s="149" t="s">
        <v>22</v>
      </c>
      <c r="C31" s="146" t="s">
        <v>9</v>
      </c>
      <c r="D31" s="150">
        <v>10431.48</v>
      </c>
    </row>
    <row r="32" spans="1:12" ht="123.75" customHeight="1" x14ac:dyDescent="0.25">
      <c r="A32" s="148"/>
      <c r="B32" s="151" t="s">
        <v>23</v>
      </c>
      <c r="C32" s="146" t="s">
        <v>31</v>
      </c>
      <c r="D32" s="152" t="s">
        <v>156</v>
      </c>
    </row>
    <row r="33" spans="1:10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0" ht="15.75" x14ac:dyDescent="0.25">
      <c r="A34" s="148"/>
      <c r="B34" s="149" t="s">
        <v>25</v>
      </c>
      <c r="C34" s="146" t="s">
        <v>31</v>
      </c>
      <c r="D34" s="153" t="s">
        <v>26</v>
      </c>
      <c r="J34" s="9"/>
    </row>
    <row r="35" spans="1:10" ht="15.75" x14ac:dyDescent="0.25">
      <c r="A35" s="148"/>
      <c r="B35" s="149" t="s">
        <v>32</v>
      </c>
      <c r="C35" s="146" t="s">
        <v>9</v>
      </c>
      <c r="D35" s="133">
        <f>D31/C4</f>
        <v>13.947693541917369</v>
      </c>
      <c r="J35" s="9"/>
    </row>
    <row r="36" spans="1:10" ht="28.5" customHeight="1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0" ht="15.75" x14ac:dyDescent="0.25">
      <c r="A37" s="155"/>
      <c r="B37" s="149" t="s">
        <v>30</v>
      </c>
      <c r="C37" s="146" t="s">
        <v>9</v>
      </c>
      <c r="D37" s="150">
        <v>14143.4</v>
      </c>
    </row>
    <row r="38" spans="1:10" ht="189.75" customHeight="1" x14ac:dyDescent="0.25">
      <c r="A38" s="155"/>
      <c r="B38" s="151" t="s">
        <v>23</v>
      </c>
      <c r="C38" s="146" t="s">
        <v>31</v>
      </c>
      <c r="D38" s="157" t="s">
        <v>158</v>
      </c>
    </row>
    <row r="39" spans="1:10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0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0" ht="15.75" x14ac:dyDescent="0.25">
      <c r="A41" s="158"/>
      <c r="B41" s="149" t="s">
        <v>32</v>
      </c>
      <c r="C41" s="146" t="s">
        <v>9</v>
      </c>
      <c r="D41" s="133">
        <f>D37/C4</f>
        <v>18.910816954138255</v>
      </c>
    </row>
    <row r="42" spans="1:10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0" ht="15.75" x14ac:dyDescent="0.25">
      <c r="A43" s="160"/>
      <c r="B43" s="149" t="s">
        <v>30</v>
      </c>
      <c r="C43" s="146" t="s">
        <v>9</v>
      </c>
      <c r="D43" s="150">
        <v>92917.22</v>
      </c>
    </row>
    <row r="44" spans="1:10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0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0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0" ht="15.75" x14ac:dyDescent="0.25">
      <c r="A47" s="160"/>
      <c r="B47" s="149" t="s">
        <v>27</v>
      </c>
      <c r="C47" s="146" t="s">
        <v>9</v>
      </c>
      <c r="D47" s="133">
        <f>D43/C4</f>
        <v>124.23749164326782</v>
      </c>
    </row>
    <row r="48" spans="1:10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10" ht="15.75" x14ac:dyDescent="0.25">
      <c r="A49" s="312"/>
      <c r="B49" s="149" t="s">
        <v>30</v>
      </c>
      <c r="C49" s="146" t="s">
        <v>9</v>
      </c>
      <c r="D49" s="150">
        <v>21545.79</v>
      </c>
    </row>
    <row r="50" spans="1:10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10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10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10" ht="15.75" x14ac:dyDescent="0.25">
      <c r="A53" s="312"/>
      <c r="B53" s="149" t="s">
        <v>32</v>
      </c>
      <c r="C53" s="146" t="s">
        <v>9</v>
      </c>
      <c r="D53" s="133">
        <f>D49/C4</f>
        <v>28.808383473726437</v>
      </c>
    </row>
    <row r="54" spans="1:10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10" ht="15.75" x14ac:dyDescent="0.25">
      <c r="A55" s="312"/>
      <c r="B55" s="149" t="s">
        <v>30</v>
      </c>
      <c r="C55" s="146" t="s">
        <v>9</v>
      </c>
      <c r="D55" s="150">
        <v>3797.92</v>
      </c>
    </row>
    <row r="56" spans="1:10" ht="95.25" customHeight="1" x14ac:dyDescent="0.25">
      <c r="A56" s="312"/>
      <c r="B56" s="162" t="s">
        <v>23</v>
      </c>
      <c r="C56" s="146" t="s">
        <v>31</v>
      </c>
      <c r="D56" s="152" t="s">
        <v>160</v>
      </c>
    </row>
    <row r="57" spans="1:10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10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10" ht="15.75" x14ac:dyDescent="0.25">
      <c r="A59" s="313"/>
      <c r="B59" s="149" t="s">
        <v>32</v>
      </c>
      <c r="C59" s="146" t="s">
        <v>9</v>
      </c>
      <c r="D59" s="133">
        <f>D55/C4</f>
        <v>5.0781120470651162</v>
      </c>
      <c r="J59" s="49"/>
    </row>
    <row r="60" spans="1:10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10" ht="15.75" x14ac:dyDescent="0.25">
      <c r="A61" s="325"/>
      <c r="B61" s="149" t="s">
        <v>30</v>
      </c>
      <c r="C61" s="146" t="s">
        <v>9</v>
      </c>
      <c r="D61" s="150">
        <v>46662.599508999992</v>
      </c>
    </row>
    <row r="62" spans="1:10" ht="77.25" customHeight="1" x14ac:dyDescent="0.25">
      <c r="A62" s="325"/>
      <c r="B62" s="162" t="s">
        <v>23</v>
      </c>
      <c r="C62" s="146" t="s">
        <v>31</v>
      </c>
      <c r="D62" s="164" t="s">
        <v>161</v>
      </c>
    </row>
    <row r="63" spans="1:10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10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62.391495532825239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.75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7" zoomScale="130" zoomScaleNormal="130" workbookViewId="0">
      <selection activeCell="D18" sqref="D18"/>
    </sheetView>
  </sheetViews>
  <sheetFormatPr defaultRowHeight="15" x14ac:dyDescent="0.25"/>
  <cols>
    <col min="2" max="2" width="64.5703125" customWidth="1"/>
    <col min="3" max="3" width="17.7109375" customWidth="1"/>
    <col min="4" max="4" width="54.5703125" customWidth="1"/>
    <col min="5" max="5" width="10.7109375" customWidth="1"/>
    <col min="11" max="11" width="10.5703125" style="72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93</v>
      </c>
      <c r="B3" s="286"/>
      <c r="C3" s="287"/>
      <c r="D3" s="288"/>
    </row>
    <row r="4" spans="1:12" ht="30" customHeight="1" x14ac:dyDescent="0.25">
      <c r="A4" s="330" t="s">
        <v>78</v>
      </c>
      <c r="B4" s="331"/>
      <c r="C4" s="332">
        <v>1955.3</v>
      </c>
      <c r="D4" s="333"/>
    </row>
    <row r="5" spans="1:12" ht="15.75" x14ac:dyDescent="0.25">
      <c r="A5" s="337" t="s">
        <v>91</v>
      </c>
      <c r="B5" s="338"/>
      <c r="C5" s="339"/>
      <c r="D5" s="126" t="s">
        <v>94</v>
      </c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</row>
    <row r="8" spans="1:12" ht="15.75" x14ac:dyDescent="0.25">
      <c r="A8" s="341"/>
      <c r="B8" s="127" t="s">
        <v>7</v>
      </c>
      <c r="C8" s="127"/>
      <c r="D8" s="131" t="s">
        <v>143</v>
      </c>
    </row>
    <row r="9" spans="1:12" ht="15.75" x14ac:dyDescent="0.25">
      <c r="A9" s="342"/>
      <c r="B9" s="127" t="s">
        <v>8</v>
      </c>
      <c r="C9" s="127"/>
      <c r="D9" s="131" t="s">
        <v>144</v>
      </c>
    </row>
    <row r="10" spans="1:12" x14ac:dyDescent="0.25">
      <c r="A10" s="343" t="s">
        <v>49</v>
      </c>
      <c r="B10" s="344"/>
      <c r="C10" s="344"/>
      <c r="D10" s="345"/>
    </row>
    <row r="11" spans="1:12" x14ac:dyDescent="0.25">
      <c r="A11" s="346"/>
      <c r="B11" s="347"/>
      <c r="C11" s="347"/>
      <c r="D11" s="348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-451434.71</v>
      </c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48553.01</v>
      </c>
      <c r="K14" s="73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572370.13</v>
      </c>
    </row>
    <row r="16" spans="1:12" ht="15.75" x14ac:dyDescent="0.25">
      <c r="A16" s="335"/>
      <c r="B16" s="136" t="s">
        <v>14</v>
      </c>
      <c r="C16" s="128" t="s">
        <v>9</v>
      </c>
      <c r="D16" s="133">
        <v>116634.27</v>
      </c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557105.44999999995</v>
      </c>
    </row>
    <row r="18" spans="1:12" ht="15.75" x14ac:dyDescent="0.25">
      <c r="A18" s="335"/>
      <c r="B18" s="136" t="s">
        <v>163</v>
      </c>
      <c r="C18" s="128" t="s">
        <v>9</v>
      </c>
      <c r="D18" s="133">
        <v>113523.72192058922</v>
      </c>
    </row>
    <row r="19" spans="1:12" ht="15.75" x14ac:dyDescent="0.25">
      <c r="A19" s="335"/>
      <c r="B19" s="136" t="s">
        <v>15</v>
      </c>
      <c r="C19" s="128" t="s">
        <v>9</v>
      </c>
      <c r="D19" s="133"/>
    </row>
    <row r="20" spans="1:12" ht="15.75" x14ac:dyDescent="0.25">
      <c r="A20" s="335"/>
      <c r="B20" s="136" t="s">
        <v>16</v>
      </c>
      <c r="C20" s="128" t="s">
        <v>9</v>
      </c>
      <c r="D20" s="133"/>
    </row>
    <row r="21" spans="1:12" ht="15.75" x14ac:dyDescent="0.25">
      <c r="A21" s="336"/>
      <c r="B21" s="136" t="s">
        <v>17</v>
      </c>
      <c r="C21" s="128" t="s">
        <v>9</v>
      </c>
      <c r="D21" s="133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</row>
    <row r="23" spans="1:12" ht="15.75" x14ac:dyDescent="0.25">
      <c r="A23" s="335"/>
      <c r="B23" s="127" t="s">
        <v>19</v>
      </c>
      <c r="C23" s="128" t="s">
        <v>9</v>
      </c>
      <c r="D23" s="133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-420012.0882</v>
      </c>
      <c r="F24" s="57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-423122.6362794108</v>
      </c>
    </row>
    <row r="26" spans="1:12" ht="15.75" x14ac:dyDescent="0.25">
      <c r="A26" s="336"/>
      <c r="B26" s="127" t="s">
        <v>20</v>
      </c>
      <c r="C26" s="128" t="s">
        <v>9</v>
      </c>
      <c r="D26" s="140">
        <v>114065.57999999993</v>
      </c>
      <c r="K26" s="73"/>
      <c r="L26" s="16"/>
    </row>
    <row r="27" spans="1:12" ht="15" customHeight="1" x14ac:dyDescent="0.25">
      <c r="A27" s="317" t="s">
        <v>146</v>
      </c>
      <c r="B27" s="318"/>
      <c r="C27" s="318"/>
      <c r="D27" s="319"/>
    </row>
    <row r="28" spans="1:12" x14ac:dyDescent="0.25">
      <c r="A28" s="320"/>
      <c r="B28" s="321"/>
      <c r="C28" s="321"/>
      <c r="D28" s="322"/>
    </row>
    <row r="29" spans="1:12" ht="15.75" x14ac:dyDescent="0.25">
      <c r="A29" s="141" t="s">
        <v>75</v>
      </c>
      <c r="B29" s="142"/>
      <c r="C29" s="143"/>
      <c r="D29" s="167">
        <f>D31+D37+D43+D49+D55+D61</f>
        <v>474443.49783700012</v>
      </c>
      <c r="G29" s="16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</row>
    <row r="31" spans="1:12" ht="15.75" x14ac:dyDescent="0.25">
      <c r="A31" s="148"/>
      <c r="B31" s="149" t="s">
        <v>22</v>
      </c>
      <c r="C31" s="146" t="s">
        <v>9</v>
      </c>
      <c r="D31" s="150">
        <v>27274.77</v>
      </c>
    </row>
    <row r="32" spans="1:12" ht="124.5" customHeight="1" x14ac:dyDescent="0.25">
      <c r="A32" s="148"/>
      <c r="B32" s="151" t="s">
        <v>23</v>
      </c>
      <c r="C32" s="146" t="s">
        <v>31</v>
      </c>
      <c r="D32" s="173" t="s">
        <v>156</v>
      </c>
    </row>
    <row r="33" spans="1:10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0" ht="15.75" x14ac:dyDescent="0.25">
      <c r="A34" s="148"/>
      <c r="B34" s="149" t="s">
        <v>25</v>
      </c>
      <c r="C34" s="146" t="s">
        <v>31</v>
      </c>
      <c r="D34" s="153" t="s">
        <v>26</v>
      </c>
      <c r="J34" s="9"/>
    </row>
    <row r="35" spans="1:10" ht="15.75" x14ac:dyDescent="0.25">
      <c r="A35" s="148"/>
      <c r="B35" s="149" t="s">
        <v>32</v>
      </c>
      <c r="C35" s="146" t="s">
        <v>9</v>
      </c>
      <c r="D35" s="133">
        <f>D31/C4</f>
        <v>13.94914846826574</v>
      </c>
      <c r="J35" s="9"/>
    </row>
    <row r="36" spans="1:10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0" ht="15.75" x14ac:dyDescent="0.25">
      <c r="A37" s="155"/>
      <c r="B37" s="149" t="s">
        <v>30</v>
      </c>
      <c r="C37" s="146" t="s">
        <v>9</v>
      </c>
      <c r="D37" s="150">
        <v>36020.968639999999</v>
      </c>
    </row>
    <row r="38" spans="1:10" ht="187.5" customHeight="1" x14ac:dyDescent="0.25">
      <c r="A38" s="155"/>
      <c r="B38" s="151" t="s">
        <v>23</v>
      </c>
      <c r="C38" s="146" t="s">
        <v>31</v>
      </c>
      <c r="D38" s="174" t="s">
        <v>158</v>
      </c>
    </row>
    <row r="39" spans="1:10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0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0" ht="15.75" x14ac:dyDescent="0.25">
      <c r="A41" s="158"/>
      <c r="B41" s="149" t="s">
        <v>32</v>
      </c>
      <c r="C41" s="146" t="s">
        <v>9</v>
      </c>
      <c r="D41" s="133">
        <f>D37/C4</f>
        <v>18.422220958420702</v>
      </c>
    </row>
    <row r="42" spans="1:10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0" ht="15.75" x14ac:dyDescent="0.25">
      <c r="A43" s="160"/>
      <c r="B43" s="149" t="s">
        <v>30</v>
      </c>
      <c r="C43" s="146" t="s">
        <v>9</v>
      </c>
      <c r="D43" s="150">
        <v>215889.20331300001</v>
      </c>
    </row>
    <row r="44" spans="1:10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0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0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0" ht="15.75" x14ac:dyDescent="0.25">
      <c r="A47" s="160"/>
      <c r="B47" s="149" t="s">
        <v>27</v>
      </c>
      <c r="C47" s="146" t="s">
        <v>9</v>
      </c>
      <c r="D47" s="133">
        <f>D43/C4</f>
        <v>110.4123169401115</v>
      </c>
    </row>
    <row r="48" spans="1:10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82201.417199999996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42.040309517721063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3010.2310000000002</v>
      </c>
    </row>
    <row r="56" spans="1:4" ht="91.5" customHeight="1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1.5395238582314736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75">
        <v>110046.90768400002</v>
      </c>
    </row>
    <row r="62" spans="1:4" ht="63" customHeight="1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56.281341831943962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.75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7" zoomScale="120" zoomScaleNormal="120" workbookViewId="0">
      <selection activeCell="D18" sqref="D18"/>
    </sheetView>
  </sheetViews>
  <sheetFormatPr defaultRowHeight="15" x14ac:dyDescent="0.25"/>
  <cols>
    <col min="2" max="2" width="64.42578125" customWidth="1"/>
    <col min="3" max="3" width="17.28515625" customWidth="1"/>
    <col min="4" max="4" width="54.5703125" customWidth="1"/>
    <col min="5" max="5" width="12.140625" customWidth="1"/>
    <col min="11" max="11" width="9.140625" style="72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ht="15.75" x14ac:dyDescent="0.25">
      <c r="A3" s="349" t="s">
        <v>172</v>
      </c>
      <c r="B3" s="350"/>
      <c r="C3" s="351"/>
      <c r="D3" s="352"/>
    </row>
    <row r="4" spans="1:12" ht="30" customHeight="1" x14ac:dyDescent="0.25">
      <c r="A4" s="330" t="s">
        <v>78</v>
      </c>
      <c r="B4" s="331"/>
      <c r="C4" s="332">
        <v>497.8</v>
      </c>
      <c r="D4" s="333"/>
    </row>
    <row r="5" spans="1:12" ht="15.75" x14ac:dyDescent="0.25">
      <c r="A5" s="337" t="s">
        <v>81</v>
      </c>
      <c r="B5" s="338"/>
      <c r="C5" s="339"/>
      <c r="D5" s="126" t="s">
        <v>95</v>
      </c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</row>
    <row r="8" spans="1:12" ht="15.75" x14ac:dyDescent="0.25">
      <c r="A8" s="341"/>
      <c r="B8" s="127" t="s">
        <v>7</v>
      </c>
      <c r="C8" s="127"/>
      <c r="D8" s="131" t="s">
        <v>143</v>
      </c>
    </row>
    <row r="9" spans="1:12" ht="15.75" x14ac:dyDescent="0.25">
      <c r="A9" s="342"/>
      <c r="B9" s="127" t="s">
        <v>8</v>
      </c>
      <c r="C9" s="127"/>
      <c r="D9" s="131" t="s">
        <v>144</v>
      </c>
    </row>
    <row r="10" spans="1:12" x14ac:dyDescent="0.25">
      <c r="A10" s="343" t="s">
        <v>49</v>
      </c>
      <c r="B10" s="344"/>
      <c r="C10" s="344"/>
      <c r="D10" s="345"/>
    </row>
    <row r="11" spans="1:12" x14ac:dyDescent="0.25">
      <c r="A11" s="346"/>
      <c r="B11" s="347"/>
      <c r="C11" s="347"/>
      <c r="D11" s="348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-269164.53999999998</v>
      </c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2425.44</v>
      </c>
      <c r="K14" s="73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142308.29999999999</v>
      </c>
    </row>
    <row r="16" spans="1:12" ht="15.75" x14ac:dyDescent="0.25">
      <c r="A16" s="335"/>
      <c r="B16" s="136" t="s">
        <v>14</v>
      </c>
      <c r="C16" s="128" t="s">
        <v>9</v>
      </c>
      <c r="D16" s="133">
        <v>29693.93</v>
      </c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142236.53</v>
      </c>
    </row>
    <row r="18" spans="1:12" ht="15.75" x14ac:dyDescent="0.25">
      <c r="A18" s="335"/>
      <c r="B18" s="136" t="s">
        <v>163</v>
      </c>
      <c r="C18" s="128" t="s">
        <v>9</v>
      </c>
      <c r="D18" s="133">
        <v>29678.954532257783</v>
      </c>
    </row>
    <row r="19" spans="1:12" ht="15.75" x14ac:dyDescent="0.25">
      <c r="A19" s="335"/>
      <c r="B19" s="136" t="s">
        <v>15</v>
      </c>
      <c r="C19" s="128" t="s">
        <v>9</v>
      </c>
      <c r="D19" s="133"/>
    </row>
    <row r="20" spans="1:12" ht="15.75" x14ac:dyDescent="0.25">
      <c r="A20" s="335"/>
      <c r="B20" s="136" t="s">
        <v>16</v>
      </c>
      <c r="C20" s="128" t="s">
        <v>9</v>
      </c>
      <c r="D20" s="133"/>
    </row>
    <row r="21" spans="1:12" ht="15.75" x14ac:dyDescent="0.25">
      <c r="A21" s="336"/>
      <c r="B21" s="136" t="s">
        <v>17</v>
      </c>
      <c r="C21" s="128" t="s">
        <v>9</v>
      </c>
      <c r="D21" s="133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</row>
    <row r="23" spans="1:12" ht="15.75" x14ac:dyDescent="0.25">
      <c r="A23" s="335"/>
      <c r="B23" s="127" t="s">
        <v>19</v>
      </c>
      <c r="C23" s="128" t="s">
        <v>9</v>
      </c>
      <c r="D23" s="133"/>
      <c r="F23" s="57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-255320.95999999999</v>
      </c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-255335.93546774221</v>
      </c>
    </row>
    <row r="26" spans="1:12" ht="15.75" x14ac:dyDescent="0.25">
      <c r="A26" s="336"/>
      <c r="B26" s="127" t="s">
        <v>20</v>
      </c>
      <c r="C26" s="128" t="s">
        <v>9</v>
      </c>
      <c r="D26" s="140">
        <v>13167.590000000004</v>
      </c>
      <c r="K26" s="73"/>
      <c r="L26" s="16"/>
    </row>
    <row r="27" spans="1:12" ht="15" customHeight="1" x14ac:dyDescent="0.25">
      <c r="A27" s="317" t="s">
        <v>146</v>
      </c>
      <c r="B27" s="318"/>
      <c r="C27" s="318"/>
      <c r="D27" s="319"/>
    </row>
    <row r="28" spans="1:12" x14ac:dyDescent="0.25">
      <c r="A28" s="320"/>
      <c r="B28" s="321"/>
      <c r="C28" s="321"/>
      <c r="D28" s="322"/>
    </row>
    <row r="29" spans="1:12" ht="15.75" x14ac:dyDescent="0.25">
      <c r="A29" s="141" t="s">
        <v>75</v>
      </c>
      <c r="B29" s="142"/>
      <c r="C29" s="143"/>
      <c r="D29" s="167">
        <f>D31+D37+D43+D49+D55+D61</f>
        <v>130979.90577400001</v>
      </c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</row>
    <row r="31" spans="1:12" ht="15.75" x14ac:dyDescent="0.25">
      <c r="A31" s="148"/>
      <c r="B31" s="149" t="s">
        <v>22</v>
      </c>
      <c r="C31" s="146" t="s">
        <v>9</v>
      </c>
      <c r="D31" s="150">
        <v>6943.99</v>
      </c>
    </row>
    <row r="32" spans="1:12" ht="120.75" customHeight="1" x14ac:dyDescent="0.25">
      <c r="A32" s="148"/>
      <c r="B32" s="151" t="s">
        <v>23</v>
      </c>
      <c r="C32" s="146" t="s">
        <v>31</v>
      </c>
      <c r="D32" s="152" t="s">
        <v>156</v>
      </c>
    </row>
    <row r="33" spans="1:10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0" ht="15.75" x14ac:dyDescent="0.25">
      <c r="A34" s="148"/>
      <c r="B34" s="149" t="s">
        <v>25</v>
      </c>
      <c r="C34" s="146" t="s">
        <v>31</v>
      </c>
      <c r="D34" s="153" t="s">
        <v>26</v>
      </c>
      <c r="J34" s="9"/>
    </row>
    <row r="35" spans="1:10" ht="15.75" x14ac:dyDescent="0.25">
      <c r="A35" s="148"/>
      <c r="B35" s="149" t="s">
        <v>32</v>
      </c>
      <c r="C35" s="146" t="s">
        <v>9</v>
      </c>
      <c r="D35" s="133">
        <f>D31/C4</f>
        <v>13.949357171554841</v>
      </c>
      <c r="J35" s="9"/>
    </row>
    <row r="36" spans="1:10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0" ht="15.75" x14ac:dyDescent="0.25">
      <c r="A37" s="155"/>
      <c r="B37" s="149" t="s">
        <v>30</v>
      </c>
      <c r="C37" s="146" t="s">
        <v>9</v>
      </c>
      <c r="D37" s="150">
        <v>9549.83</v>
      </c>
    </row>
    <row r="38" spans="1:10" ht="186" customHeight="1" x14ac:dyDescent="0.25">
      <c r="A38" s="155"/>
      <c r="B38" s="151" t="s">
        <v>23</v>
      </c>
      <c r="C38" s="146" t="s">
        <v>31</v>
      </c>
      <c r="D38" s="157" t="s">
        <v>158</v>
      </c>
    </row>
    <row r="39" spans="1:10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0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0" ht="15.75" x14ac:dyDescent="0.25">
      <c r="A41" s="158"/>
      <c r="B41" s="149" t="s">
        <v>32</v>
      </c>
      <c r="C41" s="146" t="s">
        <v>9</v>
      </c>
      <c r="D41" s="133">
        <f>D37/C4</f>
        <v>19.184069907593411</v>
      </c>
    </row>
    <row r="42" spans="1:10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0" ht="15.75" x14ac:dyDescent="0.25">
      <c r="A43" s="160"/>
      <c r="B43" s="149" t="s">
        <v>30</v>
      </c>
      <c r="C43" s="146" t="s">
        <v>9</v>
      </c>
      <c r="D43" s="150">
        <v>68218.31</v>
      </c>
    </row>
    <row r="44" spans="1:10" ht="157.5" customHeight="1" x14ac:dyDescent="0.25">
      <c r="A44" s="160"/>
      <c r="B44" s="151" t="s">
        <v>23</v>
      </c>
      <c r="C44" s="146" t="s">
        <v>31</v>
      </c>
      <c r="D44" s="152" t="s">
        <v>159</v>
      </c>
    </row>
    <row r="45" spans="1:10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0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0" ht="15.75" x14ac:dyDescent="0.25">
      <c r="A47" s="160"/>
      <c r="B47" s="149" t="s">
        <v>27</v>
      </c>
      <c r="C47" s="146" t="s">
        <v>9</v>
      </c>
      <c r="D47" s="133">
        <f>D43/C4</f>
        <v>137.039594214544</v>
      </c>
    </row>
    <row r="48" spans="1:10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2480.1</v>
      </c>
    </row>
    <row r="50" spans="1:4" ht="108.75" customHeight="1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4.9821213338690233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13370.25</v>
      </c>
    </row>
    <row r="56" spans="1:4" ht="94.5" customHeight="1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26.858678184009641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30417.425774000003</v>
      </c>
    </row>
    <row r="62" spans="1:4" ht="76.5" customHeight="1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61.103707862595428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.75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6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7" zoomScale="130" zoomScaleNormal="130" workbookViewId="0">
      <selection activeCell="D18" sqref="D18"/>
    </sheetView>
  </sheetViews>
  <sheetFormatPr defaultRowHeight="15" x14ac:dyDescent="0.25"/>
  <cols>
    <col min="2" max="2" width="63.28515625" customWidth="1"/>
    <col min="3" max="3" width="20.28515625" customWidth="1"/>
    <col min="4" max="4" width="54.5703125" customWidth="1"/>
    <col min="5" max="5" width="13.140625" customWidth="1"/>
    <col min="6" max="6" width="10.7109375" bestFit="1" customWidth="1"/>
    <col min="11" max="11" width="9.140625" style="72"/>
  </cols>
  <sheetData>
    <row r="1" spans="1:12" ht="18.75" x14ac:dyDescent="0.3">
      <c r="A1" s="192" t="s">
        <v>139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99</v>
      </c>
      <c r="B3" s="286"/>
      <c r="C3" s="287"/>
      <c r="D3" s="288"/>
    </row>
    <row r="4" spans="1:12" ht="30" customHeight="1" x14ac:dyDescent="0.25">
      <c r="A4" s="330" t="s">
        <v>78</v>
      </c>
      <c r="B4" s="331"/>
      <c r="C4" s="332">
        <v>839.9</v>
      </c>
      <c r="D4" s="333"/>
    </row>
    <row r="5" spans="1:12" ht="15.75" x14ac:dyDescent="0.25">
      <c r="A5" s="337" t="s">
        <v>81</v>
      </c>
      <c r="B5" s="338"/>
      <c r="C5" s="339"/>
      <c r="D5" s="126" t="s">
        <v>100</v>
      </c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</row>
    <row r="8" spans="1:12" ht="15.75" x14ac:dyDescent="0.25">
      <c r="A8" s="341"/>
      <c r="B8" s="127" t="s">
        <v>7</v>
      </c>
      <c r="C8" s="127"/>
      <c r="D8" s="131" t="s">
        <v>143</v>
      </c>
    </row>
    <row r="9" spans="1:12" ht="15.75" x14ac:dyDescent="0.25">
      <c r="A9" s="342"/>
      <c r="B9" s="127" t="s">
        <v>8</v>
      </c>
      <c r="C9" s="127"/>
      <c r="D9" s="131" t="s">
        <v>144</v>
      </c>
    </row>
    <row r="10" spans="1:12" x14ac:dyDescent="0.25">
      <c r="A10" s="343" t="s">
        <v>49</v>
      </c>
      <c r="B10" s="344"/>
      <c r="C10" s="344"/>
      <c r="D10" s="345"/>
    </row>
    <row r="11" spans="1:12" x14ac:dyDescent="0.25">
      <c r="A11" s="346"/>
      <c r="B11" s="347"/>
      <c r="C11" s="347"/>
      <c r="D11" s="348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-550490.63</v>
      </c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1503.86</v>
      </c>
      <c r="K14" s="70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238565.28</v>
      </c>
    </row>
    <row r="16" spans="1:12" ht="15.75" x14ac:dyDescent="0.25">
      <c r="A16" s="335"/>
      <c r="B16" s="136" t="s">
        <v>14</v>
      </c>
      <c r="C16" s="128" t="s">
        <v>9</v>
      </c>
      <c r="D16" s="133">
        <v>51059.5</v>
      </c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232250.71999999997</v>
      </c>
    </row>
    <row r="18" spans="1:12" ht="15.75" x14ac:dyDescent="0.25">
      <c r="A18" s="335"/>
      <c r="B18" s="136" t="s">
        <v>163</v>
      </c>
      <c r="C18" s="128" t="s">
        <v>9</v>
      </c>
      <c r="D18" s="133">
        <v>49708.011315980257</v>
      </c>
    </row>
    <row r="19" spans="1:12" ht="15.75" x14ac:dyDescent="0.25">
      <c r="A19" s="335"/>
      <c r="B19" s="136" t="s">
        <v>15</v>
      </c>
      <c r="C19" s="128" t="s">
        <v>9</v>
      </c>
      <c r="D19" s="133"/>
    </row>
    <row r="20" spans="1:12" ht="15.75" x14ac:dyDescent="0.25">
      <c r="A20" s="335"/>
      <c r="B20" s="136" t="s">
        <v>16</v>
      </c>
      <c r="C20" s="128" t="s">
        <v>9</v>
      </c>
      <c r="D20" s="133"/>
    </row>
    <row r="21" spans="1:12" ht="15.75" x14ac:dyDescent="0.25">
      <c r="A21" s="336"/>
      <c r="B21" s="136" t="s">
        <v>17</v>
      </c>
      <c r="C21" s="128" t="s">
        <v>9</v>
      </c>
      <c r="D21" s="133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</row>
    <row r="23" spans="1:12" ht="15.75" x14ac:dyDescent="0.25">
      <c r="A23" s="335"/>
      <c r="B23" s="127" t="s">
        <v>19</v>
      </c>
      <c r="C23" s="128" t="s">
        <v>9</v>
      </c>
      <c r="D23" s="133"/>
      <c r="F23" s="57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-524438.02</v>
      </c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-525789.50868401979</v>
      </c>
    </row>
    <row r="26" spans="1:12" ht="15.75" x14ac:dyDescent="0.25">
      <c r="A26" s="336"/>
      <c r="B26" s="127" t="s">
        <v>20</v>
      </c>
      <c r="C26" s="128" t="s">
        <v>9</v>
      </c>
      <c r="D26" s="140">
        <v>23061.369999999992</v>
      </c>
      <c r="K26" s="70"/>
      <c r="L26" s="16"/>
    </row>
    <row r="27" spans="1:12" ht="15" customHeight="1" x14ac:dyDescent="0.25">
      <c r="A27" s="317" t="s">
        <v>146</v>
      </c>
      <c r="B27" s="318"/>
      <c r="C27" s="318"/>
      <c r="D27" s="319"/>
    </row>
    <row r="28" spans="1:12" x14ac:dyDescent="0.25">
      <c r="A28" s="320"/>
      <c r="B28" s="321"/>
      <c r="C28" s="321"/>
      <c r="D28" s="322"/>
    </row>
    <row r="29" spans="1:12" ht="15.75" x14ac:dyDescent="0.25">
      <c r="A29" s="141" t="s">
        <v>75</v>
      </c>
      <c r="B29" s="142"/>
      <c r="C29" s="143"/>
      <c r="D29" s="167">
        <f>D31+D37+D43+D49+D55+D61</f>
        <v>235793.96158100001</v>
      </c>
      <c r="G29" s="16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</row>
    <row r="31" spans="1:12" ht="15.75" x14ac:dyDescent="0.25">
      <c r="A31" s="148"/>
      <c r="B31" s="149" t="s">
        <v>22</v>
      </c>
      <c r="C31" s="146" t="s">
        <v>9</v>
      </c>
      <c r="D31" s="150">
        <v>12808.78</v>
      </c>
    </row>
    <row r="32" spans="1:12" ht="125.25" customHeight="1" x14ac:dyDescent="0.25">
      <c r="A32" s="148"/>
      <c r="B32" s="151" t="s">
        <v>23</v>
      </c>
      <c r="C32" s="146" t="s">
        <v>31</v>
      </c>
      <c r="D32" s="173" t="s">
        <v>156</v>
      </c>
    </row>
    <row r="33" spans="1:10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0" ht="15.75" x14ac:dyDescent="0.25">
      <c r="A34" s="148"/>
      <c r="B34" s="149" t="s">
        <v>25</v>
      </c>
      <c r="C34" s="146" t="s">
        <v>31</v>
      </c>
      <c r="D34" s="153" t="s">
        <v>26</v>
      </c>
      <c r="J34" s="9"/>
    </row>
    <row r="35" spans="1:10" ht="15.75" x14ac:dyDescent="0.25">
      <c r="A35" s="148"/>
      <c r="B35" s="149" t="s">
        <v>32</v>
      </c>
      <c r="C35" s="146" t="s">
        <v>9</v>
      </c>
      <c r="D35" s="133">
        <f>D31/C4</f>
        <v>15.250363138468867</v>
      </c>
      <c r="J35" s="9"/>
    </row>
    <row r="36" spans="1:10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0" ht="15.75" x14ac:dyDescent="0.25">
      <c r="A37" s="155"/>
      <c r="B37" s="149" t="s">
        <v>30</v>
      </c>
      <c r="C37" s="146" t="s">
        <v>9</v>
      </c>
      <c r="D37" s="150">
        <v>31479.22</v>
      </c>
    </row>
    <row r="38" spans="1:10" ht="189" customHeight="1" x14ac:dyDescent="0.25">
      <c r="A38" s="155"/>
      <c r="B38" s="151" t="s">
        <v>23</v>
      </c>
      <c r="C38" s="146" t="s">
        <v>31</v>
      </c>
      <c r="D38" s="157" t="s">
        <v>158</v>
      </c>
    </row>
    <row r="39" spans="1:10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0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0" ht="15.75" x14ac:dyDescent="0.25">
      <c r="A41" s="158"/>
      <c r="B41" s="149" t="s">
        <v>32</v>
      </c>
      <c r="C41" s="146" t="s">
        <v>9</v>
      </c>
      <c r="D41" s="133">
        <f>D37/C4</f>
        <v>37.479723776640078</v>
      </c>
    </row>
    <row r="42" spans="1:10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0" ht="15.75" x14ac:dyDescent="0.25">
      <c r="A43" s="160"/>
      <c r="B43" s="149" t="s">
        <v>30</v>
      </c>
      <c r="C43" s="146" t="s">
        <v>9</v>
      </c>
      <c r="D43" s="150">
        <v>114944.96000000001</v>
      </c>
    </row>
    <row r="44" spans="1:10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0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0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0" ht="15.75" x14ac:dyDescent="0.25">
      <c r="A47" s="160"/>
      <c r="B47" s="149" t="s">
        <v>27</v>
      </c>
      <c r="C47" s="146" t="s">
        <v>9</v>
      </c>
      <c r="D47" s="133">
        <f>D43/C4</f>
        <v>136.85553042028815</v>
      </c>
    </row>
    <row r="48" spans="1:10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23176.61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27.594487438980831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1830.28</v>
      </c>
    </row>
    <row r="56" spans="1:4" ht="93.75" customHeight="1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2.1791641862126445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51554.111581000005</v>
      </c>
    </row>
    <row r="62" spans="1:4" ht="78" customHeight="1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61.381249649958335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" customHeight="1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6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10" zoomScale="140" zoomScaleNormal="140" workbookViewId="0">
      <selection activeCell="D18" sqref="D18"/>
    </sheetView>
  </sheetViews>
  <sheetFormatPr defaultRowHeight="15" x14ac:dyDescent="0.25"/>
  <cols>
    <col min="2" max="2" width="63.140625" customWidth="1"/>
    <col min="3" max="3" width="20.28515625" customWidth="1"/>
    <col min="4" max="4" width="54.5703125" customWidth="1"/>
    <col min="5" max="5" width="12.140625" customWidth="1"/>
    <col min="11" max="11" width="10.85546875" style="72" customWidth="1"/>
  </cols>
  <sheetData>
    <row r="1" spans="1:12" ht="18.75" x14ac:dyDescent="0.3">
      <c r="A1" s="192" t="s">
        <v>139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96</v>
      </c>
      <c r="B3" s="286"/>
      <c r="C3" s="287"/>
      <c r="D3" s="288"/>
    </row>
    <row r="4" spans="1:12" ht="30" customHeight="1" x14ac:dyDescent="0.25">
      <c r="A4" s="289" t="s">
        <v>78</v>
      </c>
      <c r="B4" s="290"/>
      <c r="C4" s="291">
        <v>2980.6</v>
      </c>
      <c r="D4" s="292"/>
    </row>
    <row r="5" spans="1:12" x14ac:dyDescent="0.25">
      <c r="A5" s="293" t="s">
        <v>97</v>
      </c>
      <c r="B5" s="294"/>
      <c r="C5" s="295"/>
      <c r="D5" s="86" t="s">
        <v>98</v>
      </c>
    </row>
    <row r="6" spans="1:12" x14ac:dyDescent="0.25">
      <c r="A6" s="79" t="s">
        <v>1</v>
      </c>
      <c r="B6" s="80" t="s">
        <v>2</v>
      </c>
      <c r="C6" s="80" t="s">
        <v>3</v>
      </c>
      <c r="D6" s="80" t="s">
        <v>4</v>
      </c>
    </row>
    <row r="7" spans="1:12" x14ac:dyDescent="0.25">
      <c r="A7" s="296" t="s">
        <v>5</v>
      </c>
      <c r="B7" s="81" t="s">
        <v>6</v>
      </c>
      <c r="C7" s="79"/>
      <c r="D7" s="123" t="s">
        <v>138</v>
      </c>
    </row>
    <row r="8" spans="1:12" x14ac:dyDescent="0.25">
      <c r="A8" s="297"/>
      <c r="B8" s="79" t="s">
        <v>7</v>
      </c>
      <c r="C8" s="79"/>
      <c r="D8" s="76" t="s">
        <v>143</v>
      </c>
    </row>
    <row r="9" spans="1:12" x14ac:dyDescent="0.25">
      <c r="A9" s="298"/>
      <c r="B9" s="79" t="s">
        <v>8</v>
      </c>
      <c r="C9" s="79"/>
      <c r="D9" s="76" t="s">
        <v>144</v>
      </c>
    </row>
    <row r="10" spans="1:12" x14ac:dyDescent="0.25">
      <c r="A10" s="299" t="s">
        <v>49</v>
      </c>
      <c r="B10" s="300"/>
      <c r="C10" s="300"/>
      <c r="D10" s="301"/>
    </row>
    <row r="11" spans="1:12" x14ac:dyDescent="0.25">
      <c r="A11" s="302"/>
      <c r="B11" s="303"/>
      <c r="C11" s="303"/>
      <c r="D11" s="304"/>
    </row>
    <row r="12" spans="1:12" x14ac:dyDescent="0.25">
      <c r="A12" s="82">
        <v>2</v>
      </c>
      <c r="B12" s="79" t="s">
        <v>11</v>
      </c>
      <c r="C12" s="80" t="s">
        <v>9</v>
      </c>
      <c r="D12" s="29"/>
    </row>
    <row r="13" spans="1:12" x14ac:dyDescent="0.25">
      <c r="A13" s="80">
        <v>3</v>
      </c>
      <c r="B13" s="79" t="s">
        <v>12</v>
      </c>
      <c r="C13" s="80" t="s">
        <v>9</v>
      </c>
      <c r="D13" s="29">
        <v>205404.44</v>
      </c>
    </row>
    <row r="14" spans="1:12" ht="15.75" x14ac:dyDescent="0.25">
      <c r="A14" s="80">
        <v>4</v>
      </c>
      <c r="B14" s="79" t="s">
        <v>13</v>
      </c>
      <c r="C14" s="80" t="s">
        <v>9</v>
      </c>
      <c r="D14" s="29">
        <v>71987.83</v>
      </c>
      <c r="K14" s="70"/>
      <c r="L14" s="16"/>
    </row>
    <row r="15" spans="1:12" ht="30" x14ac:dyDescent="0.25">
      <c r="A15" s="279">
        <v>5</v>
      </c>
      <c r="B15" s="83" t="s">
        <v>50</v>
      </c>
      <c r="C15" s="80" t="s">
        <v>9</v>
      </c>
      <c r="D15" s="77">
        <v>950635.59</v>
      </c>
    </row>
    <row r="16" spans="1:12" x14ac:dyDescent="0.25">
      <c r="A16" s="280"/>
      <c r="B16" s="84" t="s">
        <v>14</v>
      </c>
      <c r="C16" s="80" t="s">
        <v>9</v>
      </c>
      <c r="D16" s="29">
        <v>199752.66</v>
      </c>
    </row>
    <row r="17" spans="1:12" x14ac:dyDescent="0.25">
      <c r="A17" s="279">
        <v>6</v>
      </c>
      <c r="B17" s="81" t="s">
        <v>48</v>
      </c>
      <c r="C17" s="85" t="s">
        <v>9</v>
      </c>
      <c r="D17" s="78">
        <v>957103.78</v>
      </c>
    </row>
    <row r="18" spans="1:12" x14ac:dyDescent="0.25">
      <c r="A18" s="280"/>
      <c r="B18" s="84" t="s">
        <v>163</v>
      </c>
      <c r="C18" s="80" t="s">
        <v>9</v>
      </c>
      <c r="D18" s="29">
        <v>201111.79085042968</v>
      </c>
    </row>
    <row r="19" spans="1:12" x14ac:dyDescent="0.25">
      <c r="A19" s="280"/>
      <c r="B19" s="84" t="s">
        <v>15</v>
      </c>
      <c r="C19" s="80" t="s">
        <v>9</v>
      </c>
      <c r="D19" s="29"/>
    </row>
    <row r="20" spans="1:12" x14ac:dyDescent="0.25">
      <c r="A20" s="280"/>
      <c r="B20" s="84" t="s">
        <v>16</v>
      </c>
      <c r="C20" s="80" t="s">
        <v>9</v>
      </c>
      <c r="D20" s="29"/>
    </row>
    <row r="21" spans="1:12" x14ac:dyDescent="0.25">
      <c r="A21" s="281"/>
      <c r="B21" s="84" t="s">
        <v>17</v>
      </c>
      <c r="C21" s="80" t="s">
        <v>9</v>
      </c>
      <c r="D21" s="29"/>
    </row>
    <row r="22" spans="1:12" x14ac:dyDescent="0.25">
      <c r="A22" s="279">
        <v>7</v>
      </c>
      <c r="B22" s="81" t="s">
        <v>18</v>
      </c>
      <c r="C22" s="85" t="s">
        <v>9</v>
      </c>
      <c r="D22" s="78"/>
    </row>
    <row r="23" spans="1:12" x14ac:dyDescent="0.25">
      <c r="A23" s="280"/>
      <c r="B23" s="79" t="s">
        <v>19</v>
      </c>
      <c r="C23" s="80" t="s">
        <v>9</v>
      </c>
      <c r="D23" s="29"/>
    </row>
    <row r="24" spans="1:12" x14ac:dyDescent="0.25">
      <c r="A24" s="280"/>
      <c r="B24" s="79" t="s">
        <v>117</v>
      </c>
      <c r="C24" s="80" t="s">
        <v>9</v>
      </c>
      <c r="D24" s="13">
        <f>D13+D16-D49-D55</f>
        <v>25207.950000000012</v>
      </c>
      <c r="E24" s="57"/>
    </row>
    <row r="25" spans="1:12" x14ac:dyDescent="0.25">
      <c r="A25" s="280"/>
      <c r="B25" s="79" t="s">
        <v>116</v>
      </c>
      <c r="C25" s="80" t="s">
        <v>9</v>
      </c>
      <c r="D25" s="14">
        <f>D13+D18-D49-D55</f>
        <v>26567.080850429717</v>
      </c>
    </row>
    <row r="26" spans="1:12" ht="15.75" x14ac:dyDescent="0.25">
      <c r="A26" s="281"/>
      <c r="B26" s="79" t="s">
        <v>20</v>
      </c>
      <c r="C26" s="80" t="s">
        <v>9</v>
      </c>
      <c r="D26" s="124">
        <v>133010.38999999998</v>
      </c>
      <c r="K26" s="70"/>
      <c r="L26" s="16"/>
    </row>
    <row r="27" spans="1:12" ht="15" customHeight="1" x14ac:dyDescent="0.25">
      <c r="A27" s="220" t="s">
        <v>146</v>
      </c>
      <c r="B27" s="221"/>
      <c r="C27" s="221"/>
      <c r="D27" s="222"/>
    </row>
    <row r="28" spans="1:12" x14ac:dyDescent="0.25">
      <c r="A28" s="223"/>
      <c r="B28" s="224"/>
      <c r="C28" s="224"/>
      <c r="D28" s="225"/>
    </row>
    <row r="29" spans="1:12" x14ac:dyDescent="0.25">
      <c r="A29" s="45" t="s">
        <v>75</v>
      </c>
      <c r="B29" s="46"/>
      <c r="C29" s="47"/>
      <c r="D29" s="172">
        <f>D31+D37+D43+D49+D55+D61</f>
        <v>1057381.888426</v>
      </c>
      <c r="G29" s="16"/>
    </row>
    <row r="30" spans="1:12" ht="30" x14ac:dyDescent="0.25">
      <c r="A30" s="37">
        <v>8</v>
      </c>
      <c r="B30" s="21" t="s">
        <v>21</v>
      </c>
      <c r="C30" s="22" t="s">
        <v>31</v>
      </c>
      <c r="D30" s="23" t="s">
        <v>74</v>
      </c>
    </row>
    <row r="31" spans="1:12" x14ac:dyDescent="0.25">
      <c r="A31" s="38"/>
      <c r="B31" s="24" t="s">
        <v>22</v>
      </c>
      <c r="C31" s="22" t="s">
        <v>9</v>
      </c>
      <c r="D31" s="125">
        <v>73376.13</v>
      </c>
    </row>
    <row r="32" spans="1:12" ht="90" x14ac:dyDescent="0.25">
      <c r="A32" s="38"/>
      <c r="B32" s="61" t="s">
        <v>23</v>
      </c>
      <c r="C32" s="22" t="s">
        <v>31</v>
      </c>
      <c r="D32" s="54" t="s">
        <v>156</v>
      </c>
    </row>
    <row r="33" spans="1:10" x14ac:dyDescent="0.25">
      <c r="A33" s="38"/>
      <c r="B33" s="24" t="s">
        <v>24</v>
      </c>
      <c r="C33" s="22" t="s">
        <v>31</v>
      </c>
      <c r="D33" s="26" t="s">
        <v>115</v>
      </c>
    </row>
    <row r="34" spans="1:10" x14ac:dyDescent="0.25">
      <c r="A34" s="38"/>
      <c r="B34" s="24" t="s">
        <v>25</v>
      </c>
      <c r="C34" s="22" t="s">
        <v>31</v>
      </c>
      <c r="D34" s="27" t="s">
        <v>26</v>
      </c>
      <c r="J34" s="9"/>
    </row>
    <row r="35" spans="1:10" x14ac:dyDescent="0.25">
      <c r="A35" s="38"/>
      <c r="B35" s="24" t="s">
        <v>32</v>
      </c>
      <c r="C35" s="22" t="s">
        <v>9</v>
      </c>
      <c r="D35" s="29">
        <f>D31/C4</f>
        <v>24.617905790780384</v>
      </c>
      <c r="J35" s="9"/>
    </row>
    <row r="36" spans="1:10" ht="30" x14ac:dyDescent="0.25">
      <c r="A36" s="108">
        <v>9</v>
      </c>
      <c r="B36" s="21" t="s">
        <v>29</v>
      </c>
      <c r="C36" s="22" t="s">
        <v>31</v>
      </c>
      <c r="D36" s="23" t="s">
        <v>145</v>
      </c>
    </row>
    <row r="37" spans="1:10" x14ac:dyDescent="0.25">
      <c r="A37" s="109"/>
      <c r="B37" s="24" t="s">
        <v>30</v>
      </c>
      <c r="C37" s="22" t="s">
        <v>9</v>
      </c>
      <c r="D37" s="125">
        <v>72903.759999999995</v>
      </c>
    </row>
    <row r="38" spans="1:10" ht="128.25" x14ac:dyDescent="0.25">
      <c r="A38" s="109"/>
      <c r="B38" s="61" t="s">
        <v>23</v>
      </c>
      <c r="C38" s="22" t="s">
        <v>31</v>
      </c>
      <c r="D38" s="112" t="s">
        <v>158</v>
      </c>
    </row>
    <row r="39" spans="1:10" x14ac:dyDescent="0.25">
      <c r="A39" s="109"/>
      <c r="B39" s="24" t="s">
        <v>24</v>
      </c>
      <c r="C39" s="22" t="s">
        <v>31</v>
      </c>
      <c r="D39" s="62" t="s">
        <v>115</v>
      </c>
    </row>
    <row r="40" spans="1:10" x14ac:dyDescent="0.25">
      <c r="A40" s="109"/>
      <c r="B40" s="24" t="s">
        <v>25</v>
      </c>
      <c r="C40" s="22" t="s">
        <v>31</v>
      </c>
      <c r="D40" s="27" t="s">
        <v>26</v>
      </c>
    </row>
    <row r="41" spans="1:10" x14ac:dyDescent="0.25">
      <c r="A41" s="110"/>
      <c r="B41" s="24" t="s">
        <v>32</v>
      </c>
      <c r="C41" s="22" t="s">
        <v>9</v>
      </c>
      <c r="D41" s="29">
        <f>D37/C4</f>
        <v>24.459424276991207</v>
      </c>
    </row>
    <row r="42" spans="1:10" ht="30" x14ac:dyDescent="0.25">
      <c r="A42" s="106">
        <v>11</v>
      </c>
      <c r="B42" s="21" t="s">
        <v>29</v>
      </c>
      <c r="C42" s="22" t="s">
        <v>31</v>
      </c>
      <c r="D42" s="23" t="s">
        <v>147</v>
      </c>
    </row>
    <row r="43" spans="1:10" x14ac:dyDescent="0.25">
      <c r="A43" s="107"/>
      <c r="B43" s="24" t="s">
        <v>30</v>
      </c>
      <c r="C43" s="22" t="s">
        <v>9</v>
      </c>
      <c r="D43" s="125">
        <v>343598.72</v>
      </c>
    </row>
    <row r="44" spans="1:10" ht="102.75" x14ac:dyDescent="0.25">
      <c r="A44" s="107"/>
      <c r="B44" s="61" t="s">
        <v>23</v>
      </c>
      <c r="C44" s="22" t="s">
        <v>31</v>
      </c>
      <c r="D44" s="54" t="s">
        <v>159</v>
      </c>
    </row>
    <row r="45" spans="1:10" x14ac:dyDescent="0.25">
      <c r="A45" s="107"/>
      <c r="B45" s="24" t="s">
        <v>24</v>
      </c>
      <c r="C45" s="22" t="s">
        <v>31</v>
      </c>
      <c r="D45" s="44" t="s">
        <v>115</v>
      </c>
    </row>
    <row r="46" spans="1:10" x14ac:dyDescent="0.25">
      <c r="A46" s="107"/>
      <c r="B46" s="24" t="s">
        <v>25</v>
      </c>
      <c r="C46" s="22" t="s">
        <v>31</v>
      </c>
      <c r="D46" s="27" t="s">
        <v>26</v>
      </c>
    </row>
    <row r="47" spans="1:10" x14ac:dyDescent="0.25">
      <c r="A47" s="107"/>
      <c r="B47" s="24" t="s">
        <v>27</v>
      </c>
      <c r="C47" s="22" t="s">
        <v>9</v>
      </c>
      <c r="D47" s="29">
        <f>D43/C4</f>
        <v>115.27837348184929</v>
      </c>
    </row>
    <row r="48" spans="1:10" x14ac:dyDescent="0.25">
      <c r="A48" s="179">
        <v>12</v>
      </c>
      <c r="B48" s="21" t="s">
        <v>29</v>
      </c>
      <c r="C48" s="22" t="s">
        <v>31</v>
      </c>
      <c r="D48" s="23" t="s">
        <v>148</v>
      </c>
    </row>
    <row r="49" spans="1:4" x14ac:dyDescent="0.25">
      <c r="A49" s="180"/>
      <c r="B49" s="24" t="s">
        <v>30</v>
      </c>
      <c r="C49" s="22" t="s">
        <v>9</v>
      </c>
      <c r="D49" s="125">
        <v>11343.85</v>
      </c>
    </row>
    <row r="50" spans="1:4" ht="77.25" x14ac:dyDescent="0.25">
      <c r="A50" s="180"/>
      <c r="B50" s="25" t="s">
        <v>23</v>
      </c>
      <c r="C50" s="22" t="s">
        <v>31</v>
      </c>
      <c r="D50" s="54" t="s">
        <v>157</v>
      </c>
    </row>
    <row r="51" spans="1:4" ht="26.25" x14ac:dyDescent="0.25">
      <c r="A51" s="180"/>
      <c r="B51" s="24" t="s">
        <v>24</v>
      </c>
      <c r="C51" s="22" t="s">
        <v>31</v>
      </c>
      <c r="D51" s="44" t="s">
        <v>149</v>
      </c>
    </row>
    <row r="52" spans="1:4" x14ac:dyDescent="0.25">
      <c r="A52" s="180"/>
      <c r="B52" s="24" t="s">
        <v>25</v>
      </c>
      <c r="C52" s="22" t="s">
        <v>31</v>
      </c>
      <c r="D52" s="27" t="s">
        <v>26</v>
      </c>
    </row>
    <row r="53" spans="1:4" x14ac:dyDescent="0.25">
      <c r="A53" s="180"/>
      <c r="B53" s="24" t="s">
        <v>32</v>
      </c>
      <c r="C53" s="22" t="s">
        <v>9</v>
      </c>
      <c r="D53" s="28">
        <f>D49/C4</f>
        <v>3.8058947862846408</v>
      </c>
    </row>
    <row r="54" spans="1:4" ht="30" x14ac:dyDescent="0.25">
      <c r="A54" s="179">
        <v>13</v>
      </c>
      <c r="B54" s="30" t="s">
        <v>29</v>
      </c>
      <c r="C54" s="22" t="s">
        <v>31</v>
      </c>
      <c r="D54" s="23" t="s">
        <v>150</v>
      </c>
    </row>
    <row r="55" spans="1:4" x14ac:dyDescent="0.25">
      <c r="A55" s="180"/>
      <c r="B55" s="24" t="s">
        <v>30</v>
      </c>
      <c r="C55" s="22" t="s">
        <v>9</v>
      </c>
      <c r="D55" s="125">
        <v>368605.3</v>
      </c>
    </row>
    <row r="56" spans="1:4" ht="64.5" x14ac:dyDescent="0.25">
      <c r="A56" s="180"/>
      <c r="B56" s="25" t="s">
        <v>23</v>
      </c>
      <c r="C56" s="22" t="s">
        <v>31</v>
      </c>
      <c r="D56" s="54" t="s">
        <v>160</v>
      </c>
    </row>
    <row r="57" spans="1:4" x14ac:dyDescent="0.25">
      <c r="A57" s="180"/>
      <c r="B57" s="24" t="s">
        <v>24</v>
      </c>
      <c r="C57" s="22" t="s">
        <v>31</v>
      </c>
      <c r="D57" s="44" t="s">
        <v>151</v>
      </c>
    </row>
    <row r="58" spans="1:4" x14ac:dyDescent="0.25">
      <c r="A58" s="180"/>
      <c r="B58" s="24" t="s">
        <v>25</v>
      </c>
      <c r="C58" s="22" t="s">
        <v>31</v>
      </c>
      <c r="D58" s="27" t="s">
        <v>26</v>
      </c>
    </row>
    <row r="59" spans="1:4" x14ac:dyDescent="0.25">
      <c r="A59" s="181"/>
      <c r="B59" s="24" t="s">
        <v>32</v>
      </c>
      <c r="C59" s="22" t="s">
        <v>9</v>
      </c>
      <c r="D59" s="29">
        <f>D55/C4</f>
        <v>123.66815406294035</v>
      </c>
    </row>
    <row r="60" spans="1:4" x14ac:dyDescent="0.25">
      <c r="A60" s="185">
        <v>14</v>
      </c>
      <c r="B60" s="21" t="s">
        <v>29</v>
      </c>
      <c r="C60" s="22" t="s">
        <v>31</v>
      </c>
      <c r="D60" s="23" t="s">
        <v>152</v>
      </c>
    </row>
    <row r="61" spans="1:4" x14ac:dyDescent="0.25">
      <c r="A61" s="186"/>
      <c r="B61" s="24" t="s">
        <v>30</v>
      </c>
      <c r="C61" s="22" t="s">
        <v>9</v>
      </c>
      <c r="D61" s="125">
        <v>187554.12842600001</v>
      </c>
    </row>
    <row r="62" spans="1:4" ht="64.5" x14ac:dyDescent="0.25">
      <c r="A62" s="186"/>
      <c r="B62" s="25" t="s">
        <v>23</v>
      </c>
      <c r="C62" s="22" t="s">
        <v>31</v>
      </c>
      <c r="D62" s="43" t="s">
        <v>161</v>
      </c>
    </row>
    <row r="63" spans="1:4" x14ac:dyDescent="0.25">
      <c r="A63" s="186"/>
      <c r="B63" s="31" t="s">
        <v>24</v>
      </c>
      <c r="C63" s="22" t="s">
        <v>31</v>
      </c>
      <c r="D63" s="32" t="s">
        <v>76</v>
      </c>
    </row>
    <row r="64" spans="1:4" x14ac:dyDescent="0.25">
      <c r="A64" s="186"/>
      <c r="B64" s="24" t="s">
        <v>25</v>
      </c>
      <c r="C64" s="22" t="s">
        <v>31</v>
      </c>
      <c r="D64" s="27" t="s">
        <v>26</v>
      </c>
    </row>
    <row r="65" spans="1:4" x14ac:dyDescent="0.25">
      <c r="A65" s="187"/>
      <c r="B65" s="24" t="s">
        <v>32</v>
      </c>
      <c r="C65" s="22" t="s">
        <v>9</v>
      </c>
      <c r="D65" s="29">
        <f>D61/C4</f>
        <v>62.924957534053554</v>
      </c>
    </row>
    <row r="66" spans="1:4" x14ac:dyDescent="0.25">
      <c r="A66" s="176" t="s">
        <v>33</v>
      </c>
      <c r="B66" s="177"/>
      <c r="C66" s="177"/>
      <c r="D66" s="178"/>
    </row>
    <row r="67" spans="1:4" x14ac:dyDescent="0.25">
      <c r="A67" s="179">
        <v>15</v>
      </c>
      <c r="B67" s="21" t="s">
        <v>29</v>
      </c>
      <c r="C67" s="22" t="s">
        <v>31</v>
      </c>
      <c r="D67" s="23" t="s">
        <v>34</v>
      </c>
    </row>
    <row r="68" spans="1:4" x14ac:dyDescent="0.25">
      <c r="A68" s="180"/>
      <c r="B68" s="24" t="s">
        <v>30</v>
      </c>
      <c r="C68" s="22" t="s">
        <v>9</v>
      </c>
      <c r="D68" s="29" t="s">
        <v>10</v>
      </c>
    </row>
    <row r="69" spans="1:4" ht="30" x14ac:dyDescent="0.25">
      <c r="A69" s="180"/>
      <c r="B69" s="25" t="s">
        <v>23</v>
      </c>
      <c r="C69" s="22" t="s">
        <v>31</v>
      </c>
      <c r="D69" s="43" t="s">
        <v>34</v>
      </c>
    </row>
    <row r="70" spans="1:4" x14ac:dyDescent="0.25">
      <c r="A70" s="180"/>
      <c r="B70" s="31" t="s">
        <v>24</v>
      </c>
      <c r="C70" s="22" t="s">
        <v>31</v>
      </c>
      <c r="D70" s="32" t="s">
        <v>28</v>
      </c>
    </row>
    <row r="71" spans="1:4" x14ac:dyDescent="0.25">
      <c r="A71" s="180"/>
      <c r="B71" s="24" t="s">
        <v>25</v>
      </c>
      <c r="C71" s="22" t="s">
        <v>31</v>
      </c>
      <c r="D71" s="27" t="s">
        <v>35</v>
      </c>
    </row>
    <row r="72" spans="1:4" x14ac:dyDescent="0.25">
      <c r="A72" s="181"/>
      <c r="B72" s="24" t="s">
        <v>32</v>
      </c>
      <c r="C72" s="22" t="s">
        <v>9</v>
      </c>
      <c r="D72" s="29" t="s">
        <v>10</v>
      </c>
    </row>
    <row r="73" spans="1:4" x14ac:dyDescent="0.25">
      <c r="A73" s="188" t="s">
        <v>153</v>
      </c>
      <c r="B73" s="189"/>
      <c r="C73" s="189"/>
      <c r="D73" s="190"/>
    </row>
    <row r="74" spans="1:4" x14ac:dyDescent="0.25">
      <c r="A74" s="191">
        <v>16</v>
      </c>
      <c r="B74" s="21" t="s">
        <v>29</v>
      </c>
      <c r="C74" s="22" t="s">
        <v>31</v>
      </c>
      <c r="D74" s="23" t="s">
        <v>154</v>
      </c>
    </row>
    <row r="75" spans="1:4" x14ac:dyDescent="0.25">
      <c r="A75" s="180"/>
      <c r="B75" s="24" t="s">
        <v>30</v>
      </c>
      <c r="C75" s="22" t="s">
        <v>9</v>
      </c>
      <c r="D75" s="63" t="s">
        <v>10</v>
      </c>
    </row>
    <row r="76" spans="1:4" ht="30" x14ac:dyDescent="0.25">
      <c r="A76" s="180"/>
      <c r="B76" s="25" t="s">
        <v>23</v>
      </c>
      <c r="C76" s="22" t="s">
        <v>31</v>
      </c>
      <c r="D76" s="43" t="s">
        <v>155</v>
      </c>
    </row>
    <row r="77" spans="1:4" x14ac:dyDescent="0.25">
      <c r="A77" s="180"/>
      <c r="B77" s="31" t="s">
        <v>24</v>
      </c>
      <c r="C77" s="22" t="s">
        <v>31</v>
      </c>
      <c r="D77" s="32" t="s">
        <v>76</v>
      </c>
    </row>
    <row r="78" spans="1:4" x14ac:dyDescent="0.25">
      <c r="A78" s="180"/>
      <c r="B78" s="24" t="s">
        <v>25</v>
      </c>
      <c r="C78" s="22" t="s">
        <v>31</v>
      </c>
      <c r="D78" s="27" t="s">
        <v>35</v>
      </c>
    </row>
    <row r="79" spans="1:4" x14ac:dyDescent="0.25">
      <c r="A79" s="181"/>
      <c r="B79" s="24" t="s">
        <v>32</v>
      </c>
      <c r="C79" s="22" t="s">
        <v>9</v>
      </c>
      <c r="D79" s="29" t="s">
        <v>10</v>
      </c>
    </row>
    <row r="80" spans="1:4" x14ac:dyDescent="0.25">
      <c r="A80" s="182" t="s">
        <v>47</v>
      </c>
      <c r="B80" s="183"/>
      <c r="C80" s="183"/>
      <c r="D80" s="184"/>
    </row>
    <row r="81" spans="1:4" x14ac:dyDescent="0.25">
      <c r="A81" s="105">
        <v>17</v>
      </c>
      <c r="B81" s="24" t="s">
        <v>36</v>
      </c>
      <c r="C81" s="22" t="s">
        <v>37</v>
      </c>
      <c r="D81" s="29">
        <v>0</v>
      </c>
    </row>
    <row r="82" spans="1:4" x14ac:dyDescent="0.25">
      <c r="A82" s="105">
        <v>18</v>
      </c>
      <c r="B82" s="24" t="s">
        <v>38</v>
      </c>
      <c r="C82" s="22" t="s">
        <v>37</v>
      </c>
      <c r="D82" s="29">
        <v>0</v>
      </c>
    </row>
    <row r="83" spans="1:4" x14ac:dyDescent="0.25">
      <c r="A83" s="105">
        <v>19</v>
      </c>
      <c r="B83" s="24" t="s">
        <v>51</v>
      </c>
      <c r="C83" s="22" t="s">
        <v>37</v>
      </c>
      <c r="D83" s="29">
        <v>0</v>
      </c>
    </row>
    <row r="84" spans="1:4" x14ac:dyDescent="0.25">
      <c r="A84" s="105">
        <v>20</v>
      </c>
      <c r="B84" s="24" t="s">
        <v>39</v>
      </c>
      <c r="C84" s="22" t="s">
        <v>9</v>
      </c>
      <c r="D84" s="29" t="s">
        <v>10</v>
      </c>
    </row>
    <row r="85" spans="1:4" x14ac:dyDescent="0.25">
      <c r="A85" s="182" t="s">
        <v>40</v>
      </c>
      <c r="B85" s="183"/>
      <c r="C85" s="183"/>
      <c r="D85" s="184"/>
    </row>
    <row r="86" spans="1:4" x14ac:dyDescent="0.25">
      <c r="A86" s="105">
        <v>21</v>
      </c>
      <c r="B86" s="24" t="s">
        <v>41</v>
      </c>
      <c r="C86" s="22" t="s">
        <v>9</v>
      </c>
      <c r="D86" s="29" t="s">
        <v>10</v>
      </c>
    </row>
    <row r="87" spans="1:4" x14ac:dyDescent="0.25">
      <c r="A87" s="105">
        <v>22</v>
      </c>
      <c r="B87" s="24" t="s">
        <v>42</v>
      </c>
      <c r="C87" s="22" t="s">
        <v>9</v>
      </c>
      <c r="D87" s="29" t="s">
        <v>10</v>
      </c>
    </row>
    <row r="88" spans="1:4" x14ac:dyDescent="0.25">
      <c r="A88" s="105">
        <v>23</v>
      </c>
      <c r="B88" s="24" t="s">
        <v>43</v>
      </c>
      <c r="C88" s="22" t="s">
        <v>9</v>
      </c>
      <c r="D88" s="29" t="s">
        <v>10</v>
      </c>
    </row>
    <row r="89" spans="1:4" x14ac:dyDescent="0.25">
      <c r="A89" s="105">
        <v>24</v>
      </c>
      <c r="B89" s="24" t="s">
        <v>44</v>
      </c>
      <c r="C89" s="22" t="s">
        <v>9</v>
      </c>
      <c r="D89" s="29" t="s">
        <v>10</v>
      </c>
    </row>
    <row r="90" spans="1:4" x14ac:dyDescent="0.25">
      <c r="A90" s="105">
        <v>25</v>
      </c>
      <c r="B90" s="24" t="s">
        <v>45</v>
      </c>
      <c r="C90" s="22" t="s">
        <v>9</v>
      </c>
      <c r="D90" s="29" t="s">
        <v>10</v>
      </c>
    </row>
    <row r="91" spans="1:4" x14ac:dyDescent="0.25">
      <c r="A91" s="105">
        <v>26</v>
      </c>
      <c r="B91" s="24" t="s">
        <v>46</v>
      </c>
      <c r="C91" s="22" t="s">
        <v>9</v>
      </c>
      <c r="D91" s="29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13" zoomScale="140" zoomScaleNormal="140" workbookViewId="0">
      <selection activeCell="D23" sqref="D23"/>
    </sheetView>
  </sheetViews>
  <sheetFormatPr defaultRowHeight="15" x14ac:dyDescent="0.25"/>
  <cols>
    <col min="2" max="2" width="64.140625" customWidth="1"/>
    <col min="3" max="3" width="20.28515625" customWidth="1"/>
    <col min="4" max="4" width="54.5703125" customWidth="1"/>
    <col min="5" max="5" width="13.85546875" customWidth="1"/>
    <col min="11" max="11" width="10.42578125" style="49" customWidth="1"/>
  </cols>
  <sheetData>
    <row r="1" spans="1:12" ht="18.75" x14ac:dyDescent="0.3">
      <c r="A1" s="192" t="s">
        <v>139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101</v>
      </c>
      <c r="B3" s="286"/>
      <c r="C3" s="287"/>
      <c r="D3" s="288"/>
    </row>
    <row r="4" spans="1:12" ht="30" customHeight="1" x14ac:dyDescent="0.25">
      <c r="A4" s="289" t="s">
        <v>78</v>
      </c>
      <c r="B4" s="290"/>
      <c r="C4" s="291">
        <v>1793.4</v>
      </c>
      <c r="D4" s="292"/>
    </row>
    <row r="5" spans="1:12" x14ac:dyDescent="0.25">
      <c r="A5" s="293" t="s">
        <v>102</v>
      </c>
      <c r="B5" s="294"/>
      <c r="C5" s="295"/>
      <c r="D5" s="86" t="s">
        <v>103</v>
      </c>
    </row>
    <row r="6" spans="1:12" x14ac:dyDescent="0.25">
      <c r="A6" s="79" t="s">
        <v>1</v>
      </c>
      <c r="B6" s="80" t="s">
        <v>2</v>
      </c>
      <c r="C6" s="80" t="s">
        <v>3</v>
      </c>
      <c r="D6" s="80" t="s">
        <v>4</v>
      </c>
    </row>
    <row r="7" spans="1:12" x14ac:dyDescent="0.25">
      <c r="A7" s="296" t="s">
        <v>5</v>
      </c>
      <c r="B7" s="81" t="s">
        <v>6</v>
      </c>
      <c r="C7" s="79"/>
      <c r="D7" s="123" t="s">
        <v>138</v>
      </c>
    </row>
    <row r="8" spans="1:12" x14ac:dyDescent="0.25">
      <c r="A8" s="297"/>
      <c r="B8" s="79" t="s">
        <v>7</v>
      </c>
      <c r="C8" s="79"/>
      <c r="D8" s="76" t="s">
        <v>143</v>
      </c>
    </row>
    <row r="9" spans="1:12" x14ac:dyDescent="0.25">
      <c r="A9" s="298"/>
      <c r="B9" s="79" t="s">
        <v>8</v>
      </c>
      <c r="C9" s="79"/>
      <c r="D9" s="76" t="s">
        <v>144</v>
      </c>
    </row>
    <row r="10" spans="1:12" x14ac:dyDescent="0.25">
      <c r="A10" s="299" t="s">
        <v>49</v>
      </c>
      <c r="B10" s="300"/>
      <c r="C10" s="300"/>
      <c r="D10" s="301"/>
    </row>
    <row r="11" spans="1:12" x14ac:dyDescent="0.25">
      <c r="A11" s="302"/>
      <c r="B11" s="303"/>
      <c r="C11" s="303"/>
      <c r="D11" s="304"/>
    </row>
    <row r="12" spans="1:12" x14ac:dyDescent="0.25">
      <c r="A12" s="82">
        <v>2</v>
      </c>
      <c r="B12" s="79" t="s">
        <v>11</v>
      </c>
      <c r="C12" s="80" t="s">
        <v>9</v>
      </c>
      <c r="D12" s="29"/>
    </row>
    <row r="13" spans="1:12" x14ac:dyDescent="0.25">
      <c r="A13" s="80">
        <v>3</v>
      </c>
      <c r="B13" s="79" t="s">
        <v>12</v>
      </c>
      <c r="C13" s="80" t="s">
        <v>9</v>
      </c>
      <c r="D13" s="29">
        <v>-205831.7</v>
      </c>
    </row>
    <row r="14" spans="1:12" ht="15.75" x14ac:dyDescent="0.25">
      <c r="A14" s="80">
        <v>4</v>
      </c>
      <c r="B14" s="79" t="s">
        <v>13</v>
      </c>
      <c r="C14" s="80" t="s">
        <v>9</v>
      </c>
      <c r="D14" s="29">
        <v>82568.81</v>
      </c>
      <c r="K14" s="70"/>
      <c r="L14" s="16"/>
    </row>
    <row r="15" spans="1:12" ht="30" x14ac:dyDescent="0.25">
      <c r="A15" s="279">
        <v>5</v>
      </c>
      <c r="B15" s="83" t="s">
        <v>50</v>
      </c>
      <c r="C15" s="80" t="s">
        <v>9</v>
      </c>
      <c r="D15" s="77">
        <v>586981.18000000005</v>
      </c>
    </row>
    <row r="16" spans="1:12" x14ac:dyDescent="0.25">
      <c r="A16" s="280"/>
      <c r="B16" s="84" t="s">
        <v>14</v>
      </c>
      <c r="C16" s="80" t="s">
        <v>9</v>
      </c>
      <c r="D16" s="29">
        <v>116538.58</v>
      </c>
    </row>
    <row r="17" spans="1:12" x14ac:dyDescent="0.25">
      <c r="A17" s="279">
        <v>6</v>
      </c>
      <c r="B17" s="81" t="s">
        <v>48</v>
      </c>
      <c r="C17" s="85" t="s">
        <v>9</v>
      </c>
      <c r="D17" s="78">
        <v>544662.42999999993</v>
      </c>
    </row>
    <row r="18" spans="1:12" x14ac:dyDescent="0.25">
      <c r="A18" s="280"/>
      <c r="B18" s="84" t="s">
        <v>163</v>
      </c>
      <c r="C18" s="80" t="s">
        <v>9</v>
      </c>
      <c r="D18" s="29">
        <v>108136.66320877509</v>
      </c>
    </row>
    <row r="19" spans="1:12" x14ac:dyDescent="0.25">
      <c r="A19" s="280"/>
      <c r="B19" s="84" t="s">
        <v>15</v>
      </c>
      <c r="C19" s="80" t="s">
        <v>9</v>
      </c>
      <c r="D19" s="29"/>
    </row>
    <row r="20" spans="1:12" x14ac:dyDescent="0.25">
      <c r="A20" s="280"/>
      <c r="B20" s="84" t="s">
        <v>16</v>
      </c>
      <c r="C20" s="80" t="s">
        <v>9</v>
      </c>
      <c r="D20" s="29"/>
    </row>
    <row r="21" spans="1:12" x14ac:dyDescent="0.25">
      <c r="A21" s="281"/>
      <c r="B21" s="84" t="s">
        <v>17</v>
      </c>
      <c r="C21" s="80" t="s">
        <v>9</v>
      </c>
      <c r="D21" s="29"/>
    </row>
    <row r="22" spans="1:12" x14ac:dyDescent="0.25">
      <c r="A22" s="279">
        <v>7</v>
      </c>
      <c r="B22" s="81" t="s">
        <v>18</v>
      </c>
      <c r="C22" s="85" t="s">
        <v>9</v>
      </c>
      <c r="D22" s="78"/>
    </row>
    <row r="23" spans="1:12" x14ac:dyDescent="0.25">
      <c r="A23" s="280"/>
      <c r="B23" s="79" t="s">
        <v>19</v>
      </c>
      <c r="C23" s="80" t="s">
        <v>9</v>
      </c>
      <c r="D23" s="29"/>
    </row>
    <row r="24" spans="1:12" x14ac:dyDescent="0.25">
      <c r="A24" s="280"/>
      <c r="B24" s="79" t="s">
        <v>117</v>
      </c>
      <c r="C24" s="80" t="s">
        <v>9</v>
      </c>
      <c r="D24" s="13">
        <f>D13+D16-D49-D55</f>
        <v>-169744.47000000003</v>
      </c>
      <c r="E24" s="57"/>
    </row>
    <row r="25" spans="1:12" x14ac:dyDescent="0.25">
      <c r="A25" s="280"/>
      <c r="B25" s="79" t="s">
        <v>116</v>
      </c>
      <c r="C25" s="80" t="s">
        <v>9</v>
      </c>
      <c r="D25" s="14">
        <f>D13+D18-D49-D55</f>
        <v>-178146.38679122494</v>
      </c>
    </row>
    <row r="26" spans="1:12" ht="15.75" x14ac:dyDescent="0.25">
      <c r="A26" s="281"/>
      <c r="B26" s="79" t="s">
        <v>20</v>
      </c>
      <c r="C26" s="80" t="s">
        <v>9</v>
      </c>
      <c r="D26" s="124">
        <v>136400.09000000005</v>
      </c>
      <c r="K26" s="70"/>
      <c r="L26" s="16"/>
    </row>
    <row r="27" spans="1:12" ht="15" customHeight="1" x14ac:dyDescent="0.25">
      <c r="A27" s="220" t="s">
        <v>146</v>
      </c>
      <c r="B27" s="221"/>
      <c r="C27" s="221"/>
      <c r="D27" s="222"/>
    </row>
    <row r="28" spans="1:12" x14ac:dyDescent="0.25">
      <c r="A28" s="223"/>
      <c r="B28" s="224"/>
      <c r="C28" s="224"/>
      <c r="D28" s="225"/>
    </row>
    <row r="29" spans="1:12" x14ac:dyDescent="0.25">
      <c r="A29" s="45" t="s">
        <v>75</v>
      </c>
      <c r="B29" s="46"/>
      <c r="C29" s="47"/>
      <c r="D29" s="172">
        <f>D31+D37+D43+D49+D55+D61</f>
        <v>489037.10352799995</v>
      </c>
      <c r="G29" s="16"/>
    </row>
    <row r="30" spans="1:12" ht="30" x14ac:dyDescent="0.25">
      <c r="A30" s="37">
        <v>8</v>
      </c>
      <c r="B30" s="21" t="s">
        <v>21</v>
      </c>
      <c r="C30" s="22" t="s">
        <v>31</v>
      </c>
      <c r="D30" s="23" t="s">
        <v>74</v>
      </c>
    </row>
    <row r="31" spans="1:12" x14ac:dyDescent="0.25">
      <c r="A31" s="38"/>
      <c r="B31" s="24" t="s">
        <v>22</v>
      </c>
      <c r="C31" s="22" t="s">
        <v>9</v>
      </c>
      <c r="D31" s="125">
        <v>51740.18</v>
      </c>
    </row>
    <row r="32" spans="1:12" ht="90" x14ac:dyDescent="0.25">
      <c r="A32" s="38"/>
      <c r="B32" s="61" t="s">
        <v>23</v>
      </c>
      <c r="C32" s="22" t="s">
        <v>31</v>
      </c>
      <c r="D32" s="54" t="s">
        <v>156</v>
      </c>
    </row>
    <row r="33" spans="1:10" x14ac:dyDescent="0.25">
      <c r="A33" s="38"/>
      <c r="B33" s="24" t="s">
        <v>24</v>
      </c>
      <c r="C33" s="22" t="s">
        <v>31</v>
      </c>
      <c r="D33" s="26" t="s">
        <v>115</v>
      </c>
    </row>
    <row r="34" spans="1:10" x14ac:dyDescent="0.25">
      <c r="A34" s="38"/>
      <c r="B34" s="24" t="s">
        <v>25</v>
      </c>
      <c r="C34" s="22" t="s">
        <v>31</v>
      </c>
      <c r="D34" s="27" t="s">
        <v>26</v>
      </c>
      <c r="J34" s="9"/>
    </row>
    <row r="35" spans="1:10" x14ac:dyDescent="0.25">
      <c r="A35" s="38"/>
      <c r="B35" s="24" t="s">
        <v>32</v>
      </c>
      <c r="C35" s="22" t="s">
        <v>9</v>
      </c>
      <c r="D35" s="29">
        <f>D31/C4</f>
        <v>28.850328984052638</v>
      </c>
      <c r="J35" s="9"/>
    </row>
    <row r="36" spans="1:10" ht="30" x14ac:dyDescent="0.25">
      <c r="A36" s="108">
        <v>9</v>
      </c>
      <c r="B36" s="21" t="s">
        <v>29</v>
      </c>
      <c r="C36" s="22" t="s">
        <v>31</v>
      </c>
      <c r="D36" s="23" t="s">
        <v>145</v>
      </c>
    </row>
    <row r="37" spans="1:10" x14ac:dyDescent="0.25">
      <c r="A37" s="109"/>
      <c r="B37" s="24" t="s">
        <v>30</v>
      </c>
      <c r="C37" s="22" t="s">
        <v>9</v>
      </c>
      <c r="D37" s="125">
        <v>33600.33</v>
      </c>
    </row>
    <row r="38" spans="1:10" ht="128.25" x14ac:dyDescent="0.25">
      <c r="A38" s="109"/>
      <c r="B38" s="61" t="s">
        <v>23</v>
      </c>
      <c r="C38" s="22" t="s">
        <v>31</v>
      </c>
      <c r="D38" s="112" t="s">
        <v>158</v>
      </c>
    </row>
    <row r="39" spans="1:10" x14ac:dyDescent="0.25">
      <c r="A39" s="109"/>
      <c r="B39" s="24" t="s">
        <v>24</v>
      </c>
      <c r="C39" s="22" t="s">
        <v>31</v>
      </c>
      <c r="D39" s="62" t="s">
        <v>115</v>
      </c>
    </row>
    <row r="40" spans="1:10" x14ac:dyDescent="0.25">
      <c r="A40" s="109"/>
      <c r="B40" s="24" t="s">
        <v>25</v>
      </c>
      <c r="C40" s="22" t="s">
        <v>31</v>
      </c>
      <c r="D40" s="27" t="s">
        <v>26</v>
      </c>
    </row>
    <row r="41" spans="1:10" x14ac:dyDescent="0.25">
      <c r="A41" s="110"/>
      <c r="B41" s="24" t="s">
        <v>32</v>
      </c>
      <c r="C41" s="22" t="s">
        <v>9</v>
      </c>
      <c r="D41" s="29">
        <f>D37/C4</f>
        <v>18.735547005687522</v>
      </c>
    </row>
    <row r="42" spans="1:10" ht="30" x14ac:dyDescent="0.25">
      <c r="A42" s="106">
        <v>11</v>
      </c>
      <c r="B42" s="21" t="s">
        <v>29</v>
      </c>
      <c r="C42" s="22" t="s">
        <v>31</v>
      </c>
      <c r="D42" s="23" t="s">
        <v>147</v>
      </c>
    </row>
    <row r="43" spans="1:10" x14ac:dyDescent="0.25">
      <c r="A43" s="107"/>
      <c r="B43" s="24" t="s">
        <v>30</v>
      </c>
      <c r="C43" s="22" t="s">
        <v>9</v>
      </c>
      <c r="D43" s="125">
        <v>212168.3</v>
      </c>
    </row>
    <row r="44" spans="1:10" ht="102.75" x14ac:dyDescent="0.25">
      <c r="A44" s="107"/>
      <c r="B44" s="61" t="s">
        <v>23</v>
      </c>
      <c r="C44" s="22" t="s">
        <v>31</v>
      </c>
      <c r="D44" s="54" t="s">
        <v>159</v>
      </c>
    </row>
    <row r="45" spans="1:10" x14ac:dyDescent="0.25">
      <c r="A45" s="107"/>
      <c r="B45" s="24" t="s">
        <v>24</v>
      </c>
      <c r="C45" s="22" t="s">
        <v>31</v>
      </c>
      <c r="D45" s="44" t="s">
        <v>115</v>
      </c>
    </row>
    <row r="46" spans="1:10" x14ac:dyDescent="0.25">
      <c r="A46" s="107"/>
      <c r="B46" s="24" t="s">
        <v>25</v>
      </c>
      <c r="C46" s="22" t="s">
        <v>31</v>
      </c>
      <c r="D46" s="27" t="s">
        <v>26</v>
      </c>
    </row>
    <row r="47" spans="1:10" x14ac:dyDescent="0.25">
      <c r="A47" s="107"/>
      <c r="B47" s="24" t="s">
        <v>27</v>
      </c>
      <c r="C47" s="22" t="s">
        <v>9</v>
      </c>
      <c r="D47" s="29">
        <f>D43/C4</f>
        <v>118.30506300881007</v>
      </c>
    </row>
    <row r="48" spans="1:10" x14ac:dyDescent="0.25">
      <c r="A48" s="179">
        <v>12</v>
      </c>
      <c r="B48" s="21" t="s">
        <v>29</v>
      </c>
      <c r="C48" s="22" t="s">
        <v>31</v>
      </c>
      <c r="D48" s="23" t="s">
        <v>148</v>
      </c>
    </row>
    <row r="49" spans="1:4" x14ac:dyDescent="0.25">
      <c r="A49" s="180"/>
      <c r="B49" s="24" t="s">
        <v>30</v>
      </c>
      <c r="C49" s="22" t="s">
        <v>9</v>
      </c>
      <c r="D49" s="125">
        <v>40037.800000000003</v>
      </c>
    </row>
    <row r="50" spans="1:4" ht="77.25" x14ac:dyDescent="0.25">
      <c r="A50" s="180"/>
      <c r="B50" s="25" t="s">
        <v>23</v>
      </c>
      <c r="C50" s="22" t="s">
        <v>31</v>
      </c>
      <c r="D50" s="54" t="s">
        <v>157</v>
      </c>
    </row>
    <row r="51" spans="1:4" ht="26.25" x14ac:dyDescent="0.25">
      <c r="A51" s="180"/>
      <c r="B51" s="24" t="s">
        <v>24</v>
      </c>
      <c r="C51" s="22" t="s">
        <v>31</v>
      </c>
      <c r="D51" s="44" t="s">
        <v>149</v>
      </c>
    </row>
    <row r="52" spans="1:4" x14ac:dyDescent="0.25">
      <c r="A52" s="180"/>
      <c r="B52" s="24" t="s">
        <v>25</v>
      </c>
      <c r="C52" s="22" t="s">
        <v>31</v>
      </c>
      <c r="D52" s="27" t="s">
        <v>26</v>
      </c>
    </row>
    <row r="53" spans="1:4" x14ac:dyDescent="0.25">
      <c r="A53" s="180"/>
      <c r="B53" s="24" t="s">
        <v>32</v>
      </c>
      <c r="C53" s="22" t="s">
        <v>9</v>
      </c>
      <c r="D53" s="28">
        <f>D49/C4</f>
        <v>22.325080852012938</v>
      </c>
    </row>
    <row r="54" spans="1:4" ht="30" x14ac:dyDescent="0.25">
      <c r="A54" s="179">
        <v>13</v>
      </c>
      <c r="B54" s="30" t="s">
        <v>29</v>
      </c>
      <c r="C54" s="22" t="s">
        <v>31</v>
      </c>
      <c r="D54" s="23" t="s">
        <v>150</v>
      </c>
    </row>
    <row r="55" spans="1:4" x14ac:dyDescent="0.25">
      <c r="A55" s="180"/>
      <c r="B55" s="24" t="s">
        <v>30</v>
      </c>
      <c r="C55" s="22" t="s">
        <v>9</v>
      </c>
      <c r="D55" s="125">
        <v>40413.550000000003</v>
      </c>
    </row>
    <row r="56" spans="1:4" ht="64.5" x14ac:dyDescent="0.25">
      <c r="A56" s="180"/>
      <c r="B56" s="25" t="s">
        <v>23</v>
      </c>
      <c r="C56" s="22" t="s">
        <v>31</v>
      </c>
      <c r="D56" s="54" t="s">
        <v>160</v>
      </c>
    </row>
    <row r="57" spans="1:4" x14ac:dyDescent="0.25">
      <c r="A57" s="180"/>
      <c r="B57" s="24" t="s">
        <v>24</v>
      </c>
      <c r="C57" s="22" t="s">
        <v>31</v>
      </c>
      <c r="D57" s="44" t="s">
        <v>151</v>
      </c>
    </row>
    <row r="58" spans="1:4" x14ac:dyDescent="0.25">
      <c r="A58" s="180"/>
      <c r="B58" s="24" t="s">
        <v>25</v>
      </c>
      <c r="C58" s="22" t="s">
        <v>31</v>
      </c>
      <c r="D58" s="27" t="s">
        <v>26</v>
      </c>
    </row>
    <row r="59" spans="1:4" x14ac:dyDescent="0.25">
      <c r="A59" s="181"/>
      <c r="B59" s="24" t="s">
        <v>32</v>
      </c>
      <c r="C59" s="22" t="s">
        <v>9</v>
      </c>
      <c r="D59" s="29">
        <f>D55/C4</f>
        <v>22.534599085535856</v>
      </c>
    </row>
    <row r="60" spans="1:4" x14ac:dyDescent="0.25">
      <c r="A60" s="185">
        <v>14</v>
      </c>
      <c r="B60" s="21" t="s">
        <v>29</v>
      </c>
      <c r="C60" s="22" t="s">
        <v>31</v>
      </c>
      <c r="D60" s="23" t="s">
        <v>152</v>
      </c>
    </row>
    <row r="61" spans="1:4" x14ac:dyDescent="0.25">
      <c r="A61" s="186"/>
      <c r="B61" s="24" t="s">
        <v>30</v>
      </c>
      <c r="C61" s="22" t="s">
        <v>9</v>
      </c>
      <c r="D61" s="125">
        <v>111076.94352799999</v>
      </c>
    </row>
    <row r="62" spans="1:4" ht="64.5" x14ac:dyDescent="0.25">
      <c r="A62" s="186"/>
      <c r="B62" s="25" t="s">
        <v>23</v>
      </c>
      <c r="C62" s="22" t="s">
        <v>31</v>
      </c>
      <c r="D62" s="43" t="s">
        <v>161</v>
      </c>
    </row>
    <row r="63" spans="1:4" x14ac:dyDescent="0.25">
      <c r="A63" s="186"/>
      <c r="B63" s="31" t="s">
        <v>24</v>
      </c>
      <c r="C63" s="22" t="s">
        <v>31</v>
      </c>
      <c r="D63" s="32" t="s">
        <v>76</v>
      </c>
    </row>
    <row r="64" spans="1:4" x14ac:dyDescent="0.25">
      <c r="A64" s="186"/>
      <c r="B64" s="24" t="s">
        <v>25</v>
      </c>
      <c r="C64" s="22" t="s">
        <v>31</v>
      </c>
      <c r="D64" s="27" t="s">
        <v>26</v>
      </c>
    </row>
    <row r="65" spans="1:4" x14ac:dyDescent="0.25">
      <c r="A65" s="187"/>
      <c r="B65" s="24" t="s">
        <v>32</v>
      </c>
      <c r="C65" s="22" t="s">
        <v>9</v>
      </c>
      <c r="D65" s="29">
        <f>D61/C4</f>
        <v>61.936513621054971</v>
      </c>
    </row>
    <row r="66" spans="1:4" x14ac:dyDescent="0.25">
      <c r="A66" s="176" t="s">
        <v>33</v>
      </c>
      <c r="B66" s="177"/>
      <c r="C66" s="177"/>
      <c r="D66" s="178"/>
    </row>
    <row r="67" spans="1:4" x14ac:dyDescent="0.25">
      <c r="A67" s="179">
        <v>15</v>
      </c>
      <c r="B67" s="21" t="s">
        <v>29</v>
      </c>
      <c r="C67" s="22" t="s">
        <v>31</v>
      </c>
      <c r="D67" s="23" t="s">
        <v>34</v>
      </c>
    </row>
    <row r="68" spans="1:4" x14ac:dyDescent="0.25">
      <c r="A68" s="180"/>
      <c r="B68" s="24" t="s">
        <v>30</v>
      </c>
      <c r="C68" s="22" t="s">
        <v>9</v>
      </c>
      <c r="D68" s="29" t="s">
        <v>10</v>
      </c>
    </row>
    <row r="69" spans="1:4" ht="30" x14ac:dyDescent="0.25">
      <c r="A69" s="180"/>
      <c r="B69" s="25" t="s">
        <v>23</v>
      </c>
      <c r="C69" s="22" t="s">
        <v>31</v>
      </c>
      <c r="D69" s="43" t="s">
        <v>34</v>
      </c>
    </row>
    <row r="70" spans="1:4" x14ac:dyDescent="0.25">
      <c r="A70" s="180"/>
      <c r="B70" s="31" t="s">
        <v>24</v>
      </c>
      <c r="C70" s="22" t="s">
        <v>31</v>
      </c>
      <c r="D70" s="32" t="s">
        <v>28</v>
      </c>
    </row>
    <row r="71" spans="1:4" x14ac:dyDescent="0.25">
      <c r="A71" s="180"/>
      <c r="B71" s="24" t="s">
        <v>25</v>
      </c>
      <c r="C71" s="22" t="s">
        <v>31</v>
      </c>
      <c r="D71" s="27" t="s">
        <v>35</v>
      </c>
    </row>
    <row r="72" spans="1:4" x14ac:dyDescent="0.25">
      <c r="A72" s="181"/>
      <c r="B72" s="24" t="s">
        <v>32</v>
      </c>
      <c r="C72" s="22" t="s">
        <v>9</v>
      </c>
      <c r="D72" s="29" t="s">
        <v>10</v>
      </c>
    </row>
    <row r="73" spans="1:4" x14ac:dyDescent="0.25">
      <c r="A73" s="188" t="s">
        <v>153</v>
      </c>
      <c r="B73" s="189"/>
      <c r="C73" s="189"/>
      <c r="D73" s="190"/>
    </row>
    <row r="74" spans="1:4" x14ac:dyDescent="0.25">
      <c r="A74" s="191">
        <v>16</v>
      </c>
      <c r="B74" s="21" t="s">
        <v>29</v>
      </c>
      <c r="C74" s="22" t="s">
        <v>31</v>
      </c>
      <c r="D74" s="23" t="s">
        <v>154</v>
      </c>
    </row>
    <row r="75" spans="1:4" x14ac:dyDescent="0.25">
      <c r="A75" s="180"/>
      <c r="B75" s="24" t="s">
        <v>30</v>
      </c>
      <c r="C75" s="22" t="s">
        <v>9</v>
      </c>
      <c r="D75" s="63" t="s">
        <v>10</v>
      </c>
    </row>
    <row r="76" spans="1:4" ht="30" x14ac:dyDescent="0.25">
      <c r="A76" s="180"/>
      <c r="B76" s="25" t="s">
        <v>23</v>
      </c>
      <c r="C76" s="22" t="s">
        <v>31</v>
      </c>
      <c r="D76" s="43" t="s">
        <v>155</v>
      </c>
    </row>
    <row r="77" spans="1:4" x14ac:dyDescent="0.25">
      <c r="A77" s="180"/>
      <c r="B77" s="31" t="s">
        <v>24</v>
      </c>
      <c r="C77" s="22" t="s">
        <v>31</v>
      </c>
      <c r="D77" s="32" t="s">
        <v>76</v>
      </c>
    </row>
    <row r="78" spans="1:4" x14ac:dyDescent="0.25">
      <c r="A78" s="180"/>
      <c r="B78" s="24" t="s">
        <v>25</v>
      </c>
      <c r="C78" s="22" t="s">
        <v>31</v>
      </c>
      <c r="D78" s="27" t="s">
        <v>35</v>
      </c>
    </row>
    <row r="79" spans="1:4" x14ac:dyDescent="0.25">
      <c r="A79" s="181"/>
      <c r="B79" s="24" t="s">
        <v>32</v>
      </c>
      <c r="C79" s="22" t="s">
        <v>9</v>
      </c>
      <c r="D79" s="29" t="s">
        <v>10</v>
      </c>
    </row>
    <row r="80" spans="1:4" x14ac:dyDescent="0.25">
      <c r="A80" s="182" t="s">
        <v>47</v>
      </c>
      <c r="B80" s="183"/>
      <c r="C80" s="183"/>
      <c r="D80" s="184"/>
    </row>
    <row r="81" spans="1:4" x14ac:dyDescent="0.25">
      <c r="A81" s="105">
        <v>17</v>
      </c>
      <c r="B81" s="24" t="s">
        <v>36</v>
      </c>
      <c r="C81" s="22" t="s">
        <v>37</v>
      </c>
      <c r="D81" s="29">
        <v>0</v>
      </c>
    </row>
    <row r="82" spans="1:4" x14ac:dyDescent="0.25">
      <c r="A82" s="105">
        <v>18</v>
      </c>
      <c r="B82" s="24" t="s">
        <v>38</v>
      </c>
      <c r="C82" s="22" t="s">
        <v>37</v>
      </c>
      <c r="D82" s="29">
        <v>0</v>
      </c>
    </row>
    <row r="83" spans="1:4" x14ac:dyDescent="0.25">
      <c r="A83" s="105">
        <v>19</v>
      </c>
      <c r="B83" s="24" t="s">
        <v>51</v>
      </c>
      <c r="C83" s="22" t="s">
        <v>37</v>
      </c>
      <c r="D83" s="29">
        <v>0</v>
      </c>
    </row>
    <row r="84" spans="1:4" x14ac:dyDescent="0.25">
      <c r="A84" s="105">
        <v>20</v>
      </c>
      <c r="B84" s="24" t="s">
        <v>39</v>
      </c>
      <c r="C84" s="22" t="s">
        <v>9</v>
      </c>
      <c r="D84" s="29" t="s">
        <v>10</v>
      </c>
    </row>
    <row r="85" spans="1:4" x14ac:dyDescent="0.25">
      <c r="A85" s="182" t="s">
        <v>40</v>
      </c>
      <c r="B85" s="183"/>
      <c r="C85" s="183"/>
      <c r="D85" s="184"/>
    </row>
    <row r="86" spans="1:4" x14ac:dyDescent="0.25">
      <c r="A86" s="105">
        <v>21</v>
      </c>
      <c r="B86" s="24" t="s">
        <v>41</v>
      </c>
      <c r="C86" s="22" t="s">
        <v>9</v>
      </c>
      <c r="D86" s="29" t="s">
        <v>10</v>
      </c>
    </row>
    <row r="87" spans="1:4" x14ac:dyDescent="0.25">
      <c r="A87" s="105">
        <v>22</v>
      </c>
      <c r="B87" s="24" t="s">
        <v>42</v>
      </c>
      <c r="C87" s="22" t="s">
        <v>9</v>
      </c>
      <c r="D87" s="29" t="s">
        <v>10</v>
      </c>
    </row>
    <row r="88" spans="1:4" x14ac:dyDescent="0.25">
      <c r="A88" s="105">
        <v>23</v>
      </c>
      <c r="B88" s="24" t="s">
        <v>43</v>
      </c>
      <c r="C88" s="22" t="s">
        <v>9</v>
      </c>
      <c r="D88" s="29" t="s">
        <v>10</v>
      </c>
    </row>
    <row r="89" spans="1:4" x14ac:dyDescent="0.25">
      <c r="A89" s="105">
        <v>24</v>
      </c>
      <c r="B89" s="24" t="s">
        <v>44</v>
      </c>
      <c r="C89" s="22" t="s">
        <v>9</v>
      </c>
      <c r="D89" s="29" t="s">
        <v>10</v>
      </c>
    </row>
    <row r="90" spans="1:4" x14ac:dyDescent="0.25">
      <c r="A90" s="105">
        <v>25</v>
      </c>
      <c r="B90" s="24" t="s">
        <v>45</v>
      </c>
      <c r="C90" s="22" t="s">
        <v>9</v>
      </c>
      <c r="D90" s="29" t="s">
        <v>10</v>
      </c>
    </row>
    <row r="91" spans="1:4" x14ac:dyDescent="0.25">
      <c r="A91" s="105">
        <v>26</v>
      </c>
      <c r="B91" s="24" t="s">
        <v>46</v>
      </c>
      <c r="C91" s="22" t="s">
        <v>9</v>
      </c>
      <c r="D91" s="29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124"/>
  <sheetViews>
    <sheetView topLeftCell="A7" zoomScale="140" zoomScaleNormal="140" workbookViewId="0">
      <selection activeCell="D18" sqref="D18"/>
    </sheetView>
  </sheetViews>
  <sheetFormatPr defaultRowHeight="15" x14ac:dyDescent="0.25"/>
  <cols>
    <col min="2" max="2" width="63.28515625" customWidth="1"/>
    <col min="3" max="3" width="20.28515625" customWidth="1"/>
    <col min="4" max="4" width="54.5703125" customWidth="1"/>
    <col min="5" max="5" width="13.42578125" customWidth="1"/>
    <col min="6" max="8" width="10" bestFit="1" customWidth="1"/>
    <col min="11" max="11" width="11.42578125" style="49" customWidth="1"/>
    <col min="13" max="13" width="11.7109375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26" t="s">
        <v>0</v>
      </c>
      <c r="B2" s="227"/>
      <c r="C2" s="227"/>
      <c r="D2" s="228"/>
    </row>
    <row r="3" spans="1:12" x14ac:dyDescent="0.25">
      <c r="A3" s="229" t="s">
        <v>59</v>
      </c>
      <c r="B3" s="230"/>
      <c r="C3" s="231"/>
      <c r="D3" s="232"/>
    </row>
    <row r="4" spans="1:12" ht="30" customHeight="1" x14ac:dyDescent="0.25">
      <c r="A4" s="233" t="s">
        <v>79</v>
      </c>
      <c r="B4" s="234"/>
      <c r="C4" s="235">
        <v>1911.9</v>
      </c>
      <c r="D4" s="236"/>
    </row>
    <row r="5" spans="1:12" x14ac:dyDescent="0.25">
      <c r="A5" s="237" t="s">
        <v>57</v>
      </c>
      <c r="B5" s="238"/>
      <c r="C5" s="239"/>
      <c r="D5" s="12" t="s">
        <v>58</v>
      </c>
    </row>
    <row r="6" spans="1:12" x14ac:dyDescent="0.25">
      <c r="A6" s="1" t="s">
        <v>1</v>
      </c>
      <c r="B6" s="2" t="s">
        <v>2</v>
      </c>
      <c r="C6" s="2" t="s">
        <v>3</v>
      </c>
      <c r="D6" s="2" t="s">
        <v>4</v>
      </c>
    </row>
    <row r="7" spans="1:12" x14ac:dyDescent="0.25">
      <c r="A7" s="240" t="s">
        <v>5</v>
      </c>
      <c r="B7" s="3" t="s">
        <v>6</v>
      </c>
      <c r="C7" s="1"/>
      <c r="D7" s="123" t="s">
        <v>138</v>
      </c>
    </row>
    <row r="8" spans="1:12" x14ac:dyDescent="0.25">
      <c r="A8" s="241"/>
      <c r="B8" s="1" t="s">
        <v>7</v>
      </c>
      <c r="C8" s="1"/>
      <c r="D8" s="76" t="s">
        <v>143</v>
      </c>
    </row>
    <row r="9" spans="1:12" x14ac:dyDescent="0.25">
      <c r="A9" s="242"/>
      <c r="B9" s="1" t="s">
        <v>8</v>
      </c>
      <c r="C9" s="1"/>
      <c r="D9" s="76" t="s">
        <v>144</v>
      </c>
    </row>
    <row r="10" spans="1:12" x14ac:dyDescent="0.25">
      <c r="A10" s="243" t="s">
        <v>49</v>
      </c>
      <c r="B10" s="244"/>
      <c r="C10" s="244"/>
      <c r="D10" s="245"/>
    </row>
    <row r="11" spans="1:12" x14ac:dyDescent="0.25">
      <c r="A11" s="246"/>
      <c r="B11" s="247"/>
      <c r="C11" s="247"/>
      <c r="D11" s="248"/>
    </row>
    <row r="12" spans="1:12" x14ac:dyDescent="0.25">
      <c r="A12" s="4">
        <v>2</v>
      </c>
      <c r="B12" s="1" t="s">
        <v>11</v>
      </c>
      <c r="C12" s="2" t="s">
        <v>9</v>
      </c>
      <c r="D12" s="87"/>
    </row>
    <row r="13" spans="1:12" x14ac:dyDescent="0.25">
      <c r="A13" s="2">
        <v>3</v>
      </c>
      <c r="B13" s="1" t="s">
        <v>12</v>
      </c>
      <c r="C13" s="2" t="s">
        <v>9</v>
      </c>
      <c r="D13" s="29">
        <v>510962.87</v>
      </c>
    </row>
    <row r="14" spans="1:12" ht="15.75" x14ac:dyDescent="0.25">
      <c r="A14" s="2">
        <v>4</v>
      </c>
      <c r="B14" s="1" t="s">
        <v>13</v>
      </c>
      <c r="C14" s="2" t="s">
        <v>9</v>
      </c>
      <c r="D14" s="29">
        <v>164362.48000000001</v>
      </c>
      <c r="K14" s="73"/>
      <c r="L14" s="16"/>
    </row>
    <row r="15" spans="1:12" ht="30" x14ac:dyDescent="0.25">
      <c r="A15" s="249">
        <v>5</v>
      </c>
      <c r="B15" s="5" t="s">
        <v>50</v>
      </c>
      <c r="C15" s="2" t="s">
        <v>9</v>
      </c>
      <c r="D15" s="77">
        <v>643586.65</v>
      </c>
      <c r="H15" s="16"/>
      <c r="K15" s="72"/>
    </row>
    <row r="16" spans="1:12" x14ac:dyDescent="0.25">
      <c r="A16" s="250"/>
      <c r="B16" s="6" t="s">
        <v>14</v>
      </c>
      <c r="C16" s="2" t="s">
        <v>9</v>
      </c>
      <c r="D16" s="29">
        <v>137023.38</v>
      </c>
      <c r="K16" s="72"/>
    </row>
    <row r="17" spans="1:25" x14ac:dyDescent="0.25">
      <c r="A17" s="249">
        <v>6</v>
      </c>
      <c r="B17" s="3" t="s">
        <v>48</v>
      </c>
      <c r="C17" s="7" t="s">
        <v>9</v>
      </c>
      <c r="D17" s="78">
        <v>570654.74000000011</v>
      </c>
      <c r="F17" s="16"/>
      <c r="G17" s="16"/>
      <c r="K17" s="72"/>
    </row>
    <row r="18" spans="1:25" x14ac:dyDescent="0.25">
      <c r="A18" s="250"/>
      <c r="B18" s="6" t="s">
        <v>163</v>
      </c>
      <c r="C18" s="2" t="s">
        <v>9</v>
      </c>
      <c r="D18" s="29">
        <v>121495.74775645394</v>
      </c>
      <c r="K18" s="72"/>
    </row>
    <row r="19" spans="1:25" x14ac:dyDescent="0.25">
      <c r="A19" s="250"/>
      <c r="B19" s="6" t="s">
        <v>15</v>
      </c>
      <c r="C19" s="2" t="s">
        <v>9</v>
      </c>
      <c r="D19" s="13"/>
      <c r="K19" s="72"/>
    </row>
    <row r="20" spans="1:25" x14ac:dyDescent="0.25">
      <c r="A20" s="250"/>
      <c r="B20" s="6" t="s">
        <v>16</v>
      </c>
      <c r="C20" s="2" t="s">
        <v>9</v>
      </c>
      <c r="D20" s="13"/>
      <c r="K20" s="72"/>
    </row>
    <row r="21" spans="1:25" x14ac:dyDescent="0.25">
      <c r="A21" s="251"/>
      <c r="B21" s="6" t="s">
        <v>17</v>
      </c>
      <c r="C21" s="2" t="s">
        <v>9</v>
      </c>
      <c r="D21" s="13"/>
      <c r="K21" s="72"/>
    </row>
    <row r="22" spans="1:25" x14ac:dyDescent="0.25">
      <c r="A22" s="249">
        <v>7</v>
      </c>
      <c r="B22" s="3" t="s">
        <v>18</v>
      </c>
      <c r="C22" s="7" t="s">
        <v>9</v>
      </c>
      <c r="D22" s="53"/>
      <c r="K22" s="72"/>
    </row>
    <row r="23" spans="1:25" x14ac:dyDescent="0.25">
      <c r="A23" s="250"/>
      <c r="B23" s="1" t="s">
        <v>19</v>
      </c>
      <c r="C23" s="2" t="s">
        <v>9</v>
      </c>
      <c r="D23" s="13"/>
      <c r="K23" s="72"/>
    </row>
    <row r="24" spans="1:25" x14ac:dyDescent="0.25">
      <c r="A24" s="250"/>
      <c r="B24" s="1" t="s">
        <v>117</v>
      </c>
      <c r="C24" s="2" t="s">
        <v>9</v>
      </c>
      <c r="D24" s="55">
        <f>D13+D16-D49-D55</f>
        <v>319425.87</v>
      </c>
      <c r="E24" s="16"/>
      <c r="F24" s="57"/>
      <c r="K24" s="72"/>
    </row>
    <row r="25" spans="1:25" x14ac:dyDescent="0.25">
      <c r="A25" s="250"/>
      <c r="B25" s="1" t="s">
        <v>116</v>
      </c>
      <c r="C25" s="2"/>
      <c r="D25" s="14">
        <f>D13+D18-D49-D55</f>
        <v>303898.23775645392</v>
      </c>
      <c r="E25" s="16"/>
      <c r="F25" s="57"/>
      <c r="K25" s="72"/>
    </row>
    <row r="26" spans="1:25" ht="15.75" x14ac:dyDescent="0.25">
      <c r="A26" s="251"/>
      <c r="B26" s="1" t="s">
        <v>20</v>
      </c>
      <c r="C26" s="2" t="s">
        <v>9</v>
      </c>
      <c r="D26" s="116">
        <v>251664.47000000003</v>
      </c>
      <c r="E26" s="16"/>
      <c r="K26" s="73"/>
      <c r="L26" s="16"/>
    </row>
    <row r="27" spans="1:25" ht="15" customHeight="1" x14ac:dyDescent="0.25">
      <c r="A27" s="220" t="s">
        <v>146</v>
      </c>
      <c r="B27" s="221"/>
      <c r="C27" s="221"/>
      <c r="D27" s="222"/>
    </row>
    <row r="28" spans="1:25" x14ac:dyDescent="0.25">
      <c r="A28" s="223"/>
      <c r="B28" s="224"/>
      <c r="C28" s="224"/>
      <c r="D28" s="225"/>
    </row>
    <row r="29" spans="1:25" x14ac:dyDescent="0.25">
      <c r="A29" s="45" t="s">
        <v>75</v>
      </c>
      <c r="B29" s="46"/>
      <c r="C29" s="47"/>
      <c r="D29" s="168">
        <f>D31+D37+D43+D49+D55+D61</f>
        <v>787122.58602699987</v>
      </c>
      <c r="F29" s="16"/>
      <c r="G29" s="16"/>
    </row>
    <row r="30" spans="1:25" ht="30" x14ac:dyDescent="0.25">
      <c r="A30" s="37">
        <v>8</v>
      </c>
      <c r="B30" s="21" t="s">
        <v>21</v>
      </c>
      <c r="C30" s="22" t="s">
        <v>31</v>
      </c>
      <c r="D30" s="23" t="s">
        <v>74</v>
      </c>
      <c r="E30" s="51"/>
      <c r="F30" s="51"/>
      <c r="G30" s="51"/>
      <c r="H30" s="51"/>
      <c r="I30" s="51"/>
      <c r="J30" s="51"/>
      <c r="K30" s="68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s="49" customFormat="1" x14ac:dyDescent="0.25">
      <c r="A31" s="38"/>
      <c r="B31" s="24" t="s">
        <v>22</v>
      </c>
      <c r="C31" s="22" t="s">
        <v>9</v>
      </c>
      <c r="D31" s="63">
        <v>44591.87</v>
      </c>
      <c r="E31" s="51"/>
      <c r="F31" s="51"/>
      <c r="G31" s="51"/>
      <c r="H31" s="51"/>
      <c r="I31" s="51"/>
      <c r="J31" s="51"/>
      <c r="K31" s="68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ht="66" customHeight="1" x14ac:dyDescent="0.25">
      <c r="A32" s="38"/>
      <c r="B32" s="61" t="s">
        <v>23</v>
      </c>
      <c r="C32" s="22" t="s">
        <v>31</v>
      </c>
      <c r="D32" s="54" t="s">
        <v>156</v>
      </c>
      <c r="E32" s="51"/>
      <c r="F32" s="56"/>
      <c r="G32" s="51"/>
      <c r="H32" s="51"/>
      <c r="I32" s="51"/>
      <c r="J32" s="51"/>
      <c r="K32" s="68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x14ac:dyDescent="0.25">
      <c r="A33" s="38"/>
      <c r="B33" s="24" t="s">
        <v>24</v>
      </c>
      <c r="C33" s="22" t="s">
        <v>31</v>
      </c>
      <c r="D33" s="26" t="s">
        <v>115</v>
      </c>
      <c r="E33" s="51"/>
      <c r="F33" s="51"/>
      <c r="G33" s="51"/>
      <c r="H33" s="51"/>
      <c r="I33" s="51"/>
      <c r="J33" s="51"/>
      <c r="K33" s="68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x14ac:dyDescent="0.25">
      <c r="A34" s="38"/>
      <c r="B34" s="24" t="s">
        <v>25</v>
      </c>
      <c r="C34" s="22" t="s">
        <v>31</v>
      </c>
      <c r="D34" s="27" t="s">
        <v>26</v>
      </c>
      <c r="E34" s="51"/>
      <c r="F34" s="51"/>
      <c r="G34" s="51"/>
      <c r="H34" s="51"/>
      <c r="I34" s="51"/>
      <c r="J34" s="51"/>
      <c r="K34" s="68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x14ac:dyDescent="0.25">
      <c r="A35" s="38"/>
      <c r="B35" s="24" t="s">
        <v>32</v>
      </c>
      <c r="C35" s="22" t="s">
        <v>9</v>
      </c>
      <c r="D35" s="29">
        <f>D31/C4</f>
        <v>23.323327579894347</v>
      </c>
      <c r="E35" s="51"/>
      <c r="F35" s="51"/>
      <c r="G35" s="51"/>
      <c r="H35" s="51"/>
      <c r="I35" s="51"/>
      <c r="J35" s="51"/>
      <c r="K35" s="68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ht="30" x14ac:dyDescent="0.25">
      <c r="A36" s="108">
        <v>9</v>
      </c>
      <c r="B36" s="21" t="s">
        <v>29</v>
      </c>
      <c r="C36" s="22" t="s">
        <v>31</v>
      </c>
      <c r="D36" s="23" t="s">
        <v>145</v>
      </c>
      <c r="E36" s="51"/>
      <c r="F36" s="51"/>
      <c r="G36" s="51"/>
      <c r="H36" s="51"/>
      <c r="I36" s="51"/>
      <c r="J36" s="51"/>
      <c r="K36" s="68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s="48" customFormat="1" x14ac:dyDescent="0.25">
      <c r="A37" s="109"/>
      <c r="B37" s="24" t="s">
        <v>30</v>
      </c>
      <c r="C37" s="22" t="s">
        <v>9</v>
      </c>
      <c r="D37" s="63">
        <v>39653.61</v>
      </c>
      <c r="E37" s="51"/>
      <c r="F37" s="16"/>
      <c r="G37" s="51"/>
      <c r="H37" s="51"/>
      <c r="I37" s="51"/>
      <c r="J37" s="51"/>
      <c r="K37" s="68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ht="128.25" x14ac:dyDescent="0.25">
      <c r="A38" s="109"/>
      <c r="B38" s="61" t="s">
        <v>23</v>
      </c>
      <c r="C38" s="22" t="s">
        <v>31</v>
      </c>
      <c r="D38" s="112" t="s">
        <v>158</v>
      </c>
      <c r="E38" s="51"/>
      <c r="F38" s="51"/>
      <c r="G38" s="51"/>
      <c r="H38" s="51"/>
      <c r="I38" s="51"/>
      <c r="J38" s="51"/>
      <c r="K38" s="68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x14ac:dyDescent="0.25">
      <c r="A39" s="109"/>
      <c r="B39" s="24" t="s">
        <v>24</v>
      </c>
      <c r="C39" s="22" t="s">
        <v>31</v>
      </c>
      <c r="D39" s="62" t="s">
        <v>115</v>
      </c>
      <c r="E39" s="51"/>
      <c r="F39" s="51"/>
      <c r="G39" s="51"/>
      <c r="H39" s="51"/>
      <c r="I39" s="51"/>
      <c r="J39" s="51"/>
      <c r="K39" s="68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5" x14ac:dyDescent="0.25">
      <c r="A40" s="109"/>
      <c r="B40" s="24" t="s">
        <v>25</v>
      </c>
      <c r="C40" s="22" t="s">
        <v>31</v>
      </c>
      <c r="D40" s="27" t="s">
        <v>26</v>
      </c>
      <c r="E40" s="51"/>
      <c r="F40" s="51"/>
      <c r="G40" s="51"/>
      <c r="H40" s="51"/>
      <c r="I40" s="51"/>
      <c r="J40" s="51"/>
      <c r="K40" s="68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spans="1:25" x14ac:dyDescent="0.25">
      <c r="A41" s="110"/>
      <c r="B41" s="24" t="s">
        <v>32</v>
      </c>
      <c r="C41" s="22" t="s">
        <v>9</v>
      </c>
      <c r="D41" s="29">
        <f>D37/C4</f>
        <v>20.740420524085987</v>
      </c>
      <c r="E41" s="51"/>
      <c r="F41" s="51"/>
      <c r="G41" s="51"/>
      <c r="H41" s="51"/>
      <c r="I41" s="51"/>
      <c r="J41" s="51"/>
      <c r="K41" s="68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ht="30" x14ac:dyDescent="0.25">
      <c r="A42" s="106">
        <v>11</v>
      </c>
      <c r="B42" s="21" t="s">
        <v>29</v>
      </c>
      <c r="C42" s="22" t="s">
        <v>31</v>
      </c>
      <c r="D42" s="23" t="s">
        <v>147</v>
      </c>
      <c r="E42" s="51"/>
      <c r="F42" s="51"/>
      <c r="G42" s="51"/>
      <c r="H42" s="51"/>
      <c r="I42" s="51"/>
      <c r="J42" s="51"/>
      <c r="K42" s="68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spans="1:25" s="48" customFormat="1" x14ac:dyDescent="0.25">
      <c r="A43" s="107"/>
      <c r="B43" s="24" t="s">
        <v>30</v>
      </c>
      <c r="C43" s="22" t="s">
        <v>9</v>
      </c>
      <c r="D43" s="63">
        <v>239180.01</v>
      </c>
      <c r="E43" s="51"/>
      <c r="F43" s="16"/>
      <c r="G43" s="51"/>
      <c r="H43" s="51"/>
      <c r="I43"/>
      <c r="J43" s="52"/>
      <c r="K43" s="69"/>
      <c r="L43" s="52"/>
      <c r="M43" s="52"/>
      <c r="N43" s="52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ht="102.75" x14ac:dyDescent="0.25">
      <c r="A44" s="107"/>
      <c r="B44" s="61" t="s">
        <v>23</v>
      </c>
      <c r="C44" s="22" t="s">
        <v>31</v>
      </c>
      <c r="D44" s="54" t="s">
        <v>159</v>
      </c>
      <c r="E44" s="51"/>
      <c r="F44" s="51"/>
      <c r="G44" s="51"/>
      <c r="H44" s="51"/>
      <c r="I44" s="51"/>
      <c r="J44" s="52"/>
      <c r="K44" s="69"/>
      <c r="L44" s="52"/>
      <c r="M44" s="52"/>
      <c r="N44" s="52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x14ac:dyDescent="0.25">
      <c r="A45" s="107"/>
      <c r="B45" s="24" t="s">
        <v>24</v>
      </c>
      <c r="C45" s="22" t="s">
        <v>31</v>
      </c>
      <c r="D45" s="44" t="s">
        <v>115</v>
      </c>
      <c r="E45" s="51"/>
      <c r="F45" s="51"/>
      <c r="G45" s="51"/>
      <c r="H45" s="64"/>
      <c r="I45" s="51"/>
      <c r="J45" s="252"/>
      <c r="K45" s="252"/>
      <c r="L45" s="52"/>
      <c r="M45" s="52"/>
      <c r="N45" s="52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</row>
    <row r="46" spans="1:25" x14ac:dyDescent="0.25">
      <c r="A46" s="107"/>
      <c r="B46" s="24" t="s">
        <v>25</v>
      </c>
      <c r="C46" s="22" t="s">
        <v>31</v>
      </c>
      <c r="D46" s="27" t="s">
        <v>26</v>
      </c>
      <c r="E46" s="51"/>
      <c r="F46" s="51"/>
      <c r="G46" s="51"/>
      <c r="H46" s="51"/>
      <c r="I46" s="51"/>
      <c r="J46" s="52"/>
      <c r="K46" s="69"/>
      <c r="L46" s="52"/>
      <c r="M46" s="52"/>
      <c r="N46" s="52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x14ac:dyDescent="0.25">
      <c r="A47" s="107"/>
      <c r="B47" s="24" t="s">
        <v>27</v>
      </c>
      <c r="C47" s="22" t="s">
        <v>9</v>
      </c>
      <c r="D47" s="29">
        <f>D43/C4</f>
        <v>125.10069041267849</v>
      </c>
      <c r="E47" s="51"/>
      <c r="F47" s="51"/>
      <c r="G47" s="51"/>
      <c r="H47" s="51"/>
      <c r="I47" s="51"/>
      <c r="J47" s="52"/>
      <c r="K47" s="69"/>
      <c r="L47" s="52"/>
      <c r="M47" s="52"/>
      <c r="N47" s="52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x14ac:dyDescent="0.25">
      <c r="A48" s="179">
        <v>12</v>
      </c>
      <c r="B48" s="21" t="s">
        <v>29</v>
      </c>
      <c r="C48" s="22" t="s">
        <v>31</v>
      </c>
      <c r="D48" s="23" t="s">
        <v>148</v>
      </c>
      <c r="E48" s="51"/>
      <c r="F48" s="51"/>
      <c r="G48" s="51"/>
      <c r="H48" s="51"/>
      <c r="I48" s="51"/>
      <c r="J48" s="52"/>
      <c r="K48" s="69"/>
      <c r="L48" s="52"/>
      <c r="M48" s="52"/>
      <c r="N48" s="52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1:25" s="48" customFormat="1" x14ac:dyDescent="0.25">
      <c r="A49" s="180"/>
      <c r="B49" s="24" t="s">
        <v>30</v>
      </c>
      <c r="C49" s="22" t="s">
        <v>9</v>
      </c>
      <c r="D49" s="63">
        <v>319730.17</v>
      </c>
      <c r="E49" s="51"/>
      <c r="F49" s="16"/>
      <c r="G49" s="51"/>
      <c r="H49" s="51"/>
      <c r="I49" s="51"/>
      <c r="J49" s="52"/>
      <c r="K49" s="69"/>
      <c r="L49" s="52"/>
      <c r="M49" s="52"/>
      <c r="N49" s="52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1:25" ht="77.25" x14ac:dyDescent="0.25">
      <c r="A50" s="180"/>
      <c r="B50" s="25" t="s">
        <v>23</v>
      </c>
      <c r="C50" s="22" t="s">
        <v>31</v>
      </c>
      <c r="D50" s="54" t="s">
        <v>157</v>
      </c>
      <c r="E50" s="51"/>
      <c r="F50" s="51"/>
      <c r="G50" s="51"/>
      <c r="H50" s="51"/>
      <c r="I50" s="51"/>
      <c r="J50" s="52"/>
      <c r="K50" s="69"/>
      <c r="L50" s="52"/>
      <c r="M50" s="52"/>
      <c r="N50" s="52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1:25" ht="26.25" x14ac:dyDescent="0.25">
      <c r="A51" s="180"/>
      <c r="B51" s="24" t="s">
        <v>24</v>
      </c>
      <c r="C51" s="22" t="s">
        <v>31</v>
      </c>
      <c r="D51" s="44" t="s">
        <v>149</v>
      </c>
      <c r="E51" s="51"/>
      <c r="F51" s="51"/>
      <c r="G51" s="51"/>
      <c r="H51" s="51"/>
      <c r="I51" s="51"/>
      <c r="J51" s="52"/>
      <c r="K51" s="69"/>
      <c r="L51" s="52"/>
      <c r="M51" s="52"/>
      <c r="N51" s="52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1:25" x14ac:dyDescent="0.25">
      <c r="A52" s="180"/>
      <c r="B52" s="24" t="s">
        <v>25</v>
      </c>
      <c r="C52" s="22" t="s">
        <v>31</v>
      </c>
      <c r="D52" s="27" t="s">
        <v>26</v>
      </c>
      <c r="E52" s="51"/>
      <c r="F52" s="51"/>
      <c r="G52" s="51"/>
      <c r="H52" s="51"/>
      <c r="I52" s="51"/>
      <c r="J52" s="52"/>
      <c r="K52" s="69"/>
      <c r="L52" s="52"/>
      <c r="M52" s="52"/>
      <c r="N52" s="52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1:25" x14ac:dyDescent="0.25">
      <c r="A53" s="180"/>
      <c r="B53" s="24" t="s">
        <v>32</v>
      </c>
      <c r="C53" s="22" t="s">
        <v>9</v>
      </c>
      <c r="D53" s="28">
        <f>D49/C4</f>
        <v>167.23163868403157</v>
      </c>
      <c r="E53" s="51"/>
      <c r="F53" s="51"/>
      <c r="G53" s="51"/>
      <c r="H53" s="51"/>
      <c r="I53" s="51"/>
      <c r="J53" s="52"/>
      <c r="K53" s="69"/>
      <c r="L53" s="252"/>
      <c r="M53" s="252"/>
      <c r="N53" s="52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1:25" ht="30" x14ac:dyDescent="0.25">
      <c r="A54" s="179">
        <v>13</v>
      </c>
      <c r="B54" s="30" t="s">
        <v>29</v>
      </c>
      <c r="C54" s="22" t="s">
        <v>31</v>
      </c>
      <c r="D54" s="23" t="s">
        <v>150</v>
      </c>
      <c r="E54" s="51"/>
      <c r="F54" s="51"/>
      <c r="G54" s="51"/>
      <c r="H54" s="51"/>
      <c r="I54" s="51"/>
      <c r="J54" s="52"/>
      <c r="K54" s="69"/>
      <c r="L54" s="52"/>
      <c r="M54" s="52"/>
      <c r="N54" s="52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1:25" s="48" customFormat="1" x14ac:dyDescent="0.25">
      <c r="A55" s="180"/>
      <c r="B55" s="24" t="s">
        <v>30</v>
      </c>
      <c r="C55" s="22" t="s">
        <v>9</v>
      </c>
      <c r="D55" s="63">
        <v>8830.2099999999991</v>
      </c>
      <c r="E55" s="51"/>
      <c r="F55" s="16"/>
      <c r="G55" s="51"/>
      <c r="H55" s="51"/>
      <c r="I55" s="51"/>
      <c r="J55" s="52"/>
      <c r="K55" s="69"/>
      <c r="L55" s="52"/>
      <c r="M55" s="52"/>
      <c r="N55" s="52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ht="64.5" x14ac:dyDescent="0.25">
      <c r="A56" s="180"/>
      <c r="B56" s="25" t="s">
        <v>23</v>
      </c>
      <c r="C56" s="22" t="s">
        <v>31</v>
      </c>
      <c r="D56" s="54" t="s">
        <v>160</v>
      </c>
      <c r="E56" s="51"/>
      <c r="F56" s="51"/>
      <c r="G56" s="51"/>
      <c r="H56" s="51"/>
      <c r="I56" s="51"/>
      <c r="J56" s="52"/>
      <c r="K56" s="69"/>
      <c r="L56" s="52"/>
      <c r="M56" s="52"/>
      <c r="N56" s="52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1:25" x14ac:dyDescent="0.25">
      <c r="A57" s="180"/>
      <c r="B57" s="24" t="s">
        <v>24</v>
      </c>
      <c r="C57" s="22" t="s">
        <v>31</v>
      </c>
      <c r="D57" s="44" t="s">
        <v>151</v>
      </c>
      <c r="E57" s="51"/>
      <c r="F57" s="51"/>
      <c r="G57" s="51"/>
      <c r="H57" s="51"/>
      <c r="I57" s="51"/>
      <c r="J57" s="51"/>
      <c r="K57" s="68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1:25" x14ac:dyDescent="0.25">
      <c r="A58" s="180"/>
      <c r="B58" s="24" t="s">
        <v>25</v>
      </c>
      <c r="C58" s="22" t="s">
        <v>31</v>
      </c>
      <c r="D58" s="27" t="s">
        <v>26</v>
      </c>
      <c r="E58" s="51"/>
      <c r="F58" s="51"/>
      <c r="G58" s="51"/>
      <c r="H58" s="51"/>
      <c r="I58" s="51"/>
      <c r="J58" s="51"/>
      <c r="K58" s="68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1:25" x14ac:dyDescent="0.25">
      <c r="A59" s="181"/>
      <c r="B59" s="24" t="s">
        <v>32</v>
      </c>
      <c r="C59" s="22" t="s">
        <v>9</v>
      </c>
      <c r="D59" s="29">
        <f>D55/C4</f>
        <v>4.6185522255348079</v>
      </c>
      <c r="E59" s="51"/>
      <c r="F59" s="51"/>
      <c r="G59" s="51"/>
      <c r="H59" s="51"/>
      <c r="I59" s="51"/>
      <c r="J59" s="51"/>
      <c r="K59" s="68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</row>
    <row r="60" spans="1:25" x14ac:dyDescent="0.25">
      <c r="A60" s="185">
        <v>14</v>
      </c>
      <c r="B60" s="21" t="s">
        <v>29</v>
      </c>
      <c r="C60" s="22" t="s">
        <v>31</v>
      </c>
      <c r="D60" s="23" t="s">
        <v>152</v>
      </c>
      <c r="E60" s="51"/>
      <c r="F60" s="51"/>
      <c r="G60" s="51"/>
      <c r="H60" s="51"/>
      <c r="I60" s="51"/>
      <c r="J60" s="51"/>
      <c r="K60" s="68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1:25" s="48" customFormat="1" x14ac:dyDescent="0.25">
      <c r="A61" s="186"/>
      <c r="B61" s="24" t="s">
        <v>30</v>
      </c>
      <c r="C61" s="22" t="s">
        <v>9</v>
      </c>
      <c r="D61" s="63">
        <v>135136.71602699999</v>
      </c>
      <c r="E61" s="51"/>
      <c r="F61" s="16"/>
      <c r="G61" s="51"/>
      <c r="H61" s="51"/>
      <c r="I61" s="51"/>
      <c r="J61" s="51"/>
      <c r="K61" s="68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</row>
    <row r="62" spans="1:25" ht="64.5" x14ac:dyDescent="0.25">
      <c r="A62" s="186"/>
      <c r="B62" s="25" t="s">
        <v>23</v>
      </c>
      <c r="C62" s="22" t="s">
        <v>31</v>
      </c>
      <c r="D62" s="43" t="s">
        <v>161</v>
      </c>
      <c r="E62" s="51"/>
      <c r="F62" s="51"/>
      <c r="G62" s="51"/>
      <c r="H62" s="51"/>
      <c r="I62" s="51"/>
      <c r="J62" s="51"/>
      <c r="K62" s="68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</row>
    <row r="63" spans="1:25" x14ac:dyDescent="0.25">
      <c r="A63" s="186"/>
      <c r="B63" s="31" t="s">
        <v>24</v>
      </c>
      <c r="C63" s="22" t="s">
        <v>31</v>
      </c>
      <c r="D63" s="32" t="s">
        <v>76</v>
      </c>
      <c r="E63" s="51"/>
      <c r="F63" s="56"/>
      <c r="G63" s="51"/>
      <c r="H63" s="51"/>
      <c r="I63" s="51"/>
      <c r="J63" s="51"/>
      <c r="K63" s="68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</row>
    <row r="64" spans="1:25" x14ac:dyDescent="0.25">
      <c r="A64" s="186"/>
      <c r="B64" s="24" t="s">
        <v>25</v>
      </c>
      <c r="C64" s="22" t="s">
        <v>31</v>
      </c>
      <c r="D64" s="27" t="s">
        <v>26</v>
      </c>
      <c r="E64" s="51"/>
      <c r="F64" s="51"/>
      <c r="G64" s="51"/>
      <c r="H64" s="51"/>
      <c r="I64" s="51"/>
      <c r="J64" s="51"/>
      <c r="K64" s="68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</row>
    <row r="65" spans="1:25" x14ac:dyDescent="0.25">
      <c r="A65" s="187"/>
      <c r="B65" s="24" t="s">
        <v>32</v>
      </c>
      <c r="C65" s="22" t="s">
        <v>9</v>
      </c>
      <c r="D65" s="29">
        <f>D61/C4</f>
        <v>70.681895510748461</v>
      </c>
      <c r="E65" s="51"/>
      <c r="F65" s="51"/>
      <c r="G65" s="51"/>
      <c r="H65" s="51"/>
      <c r="I65" s="51"/>
      <c r="J65" s="51"/>
      <c r="K65" s="68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</row>
    <row r="66" spans="1:25" x14ac:dyDescent="0.25">
      <c r="A66" s="176" t="s">
        <v>33</v>
      </c>
      <c r="B66" s="177"/>
      <c r="C66" s="177"/>
      <c r="D66" s="178"/>
      <c r="E66" s="51"/>
      <c r="F66" s="51"/>
      <c r="G66" s="51"/>
      <c r="H66" s="51"/>
      <c r="I66" s="51"/>
      <c r="J66" s="51"/>
      <c r="K66" s="68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</row>
    <row r="67" spans="1:25" s="48" customFormat="1" x14ac:dyDescent="0.25">
      <c r="A67" s="179">
        <v>15</v>
      </c>
      <c r="B67" s="21" t="s">
        <v>29</v>
      </c>
      <c r="C67" s="22" t="s">
        <v>31</v>
      </c>
      <c r="D67" s="23" t="s">
        <v>34</v>
      </c>
      <c r="E67" s="51"/>
      <c r="F67" s="16"/>
      <c r="G67" s="51"/>
      <c r="H67" s="51"/>
      <c r="I67" s="51"/>
      <c r="J67" s="51"/>
      <c r="K67" s="68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</row>
    <row r="68" spans="1:25" x14ac:dyDescent="0.25">
      <c r="A68" s="180"/>
      <c r="B68" s="24" t="s">
        <v>30</v>
      </c>
      <c r="C68" s="22" t="s">
        <v>9</v>
      </c>
      <c r="D68" s="29" t="s">
        <v>10</v>
      </c>
      <c r="E68" s="51"/>
      <c r="F68" s="51"/>
      <c r="G68" s="51"/>
      <c r="H68" s="51"/>
      <c r="I68" s="51"/>
      <c r="J68" s="51"/>
      <c r="K68" s="68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</row>
    <row r="69" spans="1:25" ht="30" x14ac:dyDescent="0.25">
      <c r="A69" s="180"/>
      <c r="B69" s="25" t="s">
        <v>23</v>
      </c>
      <c r="C69" s="22" t="s">
        <v>31</v>
      </c>
      <c r="D69" s="43" t="s">
        <v>34</v>
      </c>
      <c r="E69" s="51"/>
      <c r="F69" s="51"/>
      <c r="G69" s="51"/>
      <c r="H69" s="51"/>
      <c r="I69" s="51"/>
      <c r="J69" s="51"/>
      <c r="K69" s="68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</row>
    <row r="70" spans="1:25" x14ac:dyDescent="0.25">
      <c r="A70" s="180"/>
      <c r="B70" s="31" t="s">
        <v>24</v>
      </c>
      <c r="C70" s="22" t="s">
        <v>31</v>
      </c>
      <c r="D70" s="32" t="s">
        <v>28</v>
      </c>
      <c r="E70" s="51"/>
      <c r="F70" s="51"/>
      <c r="G70" s="51"/>
      <c r="H70" s="51"/>
      <c r="I70" s="51"/>
      <c r="J70" s="51"/>
      <c r="K70" s="68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</row>
    <row r="71" spans="1:25" x14ac:dyDescent="0.25">
      <c r="A71" s="180"/>
      <c r="B71" s="24" t="s">
        <v>25</v>
      </c>
      <c r="C71" s="22" t="s">
        <v>31</v>
      </c>
      <c r="D71" s="27" t="s">
        <v>35</v>
      </c>
      <c r="E71" s="51"/>
      <c r="F71" s="51"/>
      <c r="G71" s="51"/>
      <c r="H71" s="51"/>
      <c r="I71" s="51"/>
      <c r="J71" s="51"/>
      <c r="K71" s="68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</row>
    <row r="72" spans="1:25" x14ac:dyDescent="0.25">
      <c r="A72" s="181"/>
      <c r="B72" s="24" t="s">
        <v>32</v>
      </c>
      <c r="C72" s="22" t="s">
        <v>9</v>
      </c>
      <c r="D72" s="29" t="s">
        <v>10</v>
      </c>
      <c r="E72" s="51"/>
      <c r="F72" s="51"/>
      <c r="G72" s="51"/>
      <c r="H72" s="51"/>
      <c r="I72" s="51"/>
      <c r="J72" s="51"/>
      <c r="K72" s="68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</row>
    <row r="73" spans="1:25" x14ac:dyDescent="0.25">
      <c r="A73" s="188" t="s">
        <v>153</v>
      </c>
      <c r="B73" s="189"/>
      <c r="C73" s="189"/>
      <c r="D73" s="190"/>
      <c r="E73" s="51"/>
      <c r="F73" s="51"/>
      <c r="G73" s="51"/>
      <c r="H73" s="51"/>
      <c r="I73" s="51"/>
      <c r="J73" s="51"/>
      <c r="K73" s="68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</row>
    <row r="74" spans="1:25" x14ac:dyDescent="0.25">
      <c r="A74" s="191">
        <v>16</v>
      </c>
      <c r="B74" s="21" t="s">
        <v>29</v>
      </c>
      <c r="C74" s="22" t="s">
        <v>31</v>
      </c>
      <c r="D74" s="23" t="s">
        <v>154</v>
      </c>
      <c r="E74" s="51"/>
      <c r="F74" s="51"/>
      <c r="G74" s="51"/>
      <c r="H74" s="51"/>
      <c r="I74" s="51"/>
      <c r="J74" s="51"/>
      <c r="K74" s="68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</row>
    <row r="75" spans="1:25" x14ac:dyDescent="0.25">
      <c r="A75" s="180"/>
      <c r="B75" s="24" t="s">
        <v>30</v>
      </c>
      <c r="C75" s="22" t="s">
        <v>9</v>
      </c>
      <c r="D75" s="63" t="s">
        <v>10</v>
      </c>
      <c r="E75" s="51"/>
      <c r="F75" s="51"/>
      <c r="G75" s="51"/>
      <c r="H75" s="51"/>
      <c r="I75" s="51"/>
      <c r="J75" s="51"/>
      <c r="K75" s="68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</row>
    <row r="76" spans="1:25" ht="30" x14ac:dyDescent="0.25">
      <c r="A76" s="180"/>
      <c r="B76" s="25" t="s">
        <v>23</v>
      </c>
      <c r="C76" s="22" t="s">
        <v>31</v>
      </c>
      <c r="D76" s="43" t="s">
        <v>155</v>
      </c>
      <c r="E76" s="51"/>
      <c r="F76" s="51"/>
      <c r="G76" s="51"/>
      <c r="H76" s="51"/>
      <c r="I76" s="51"/>
      <c r="J76" s="51"/>
      <c r="K76" s="68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</row>
    <row r="77" spans="1:25" x14ac:dyDescent="0.25">
      <c r="A77" s="180"/>
      <c r="B77" s="31" t="s">
        <v>24</v>
      </c>
      <c r="C77" s="22" t="s">
        <v>31</v>
      </c>
      <c r="D77" s="32" t="s">
        <v>76</v>
      </c>
      <c r="E77" s="51"/>
      <c r="F77" s="51"/>
      <c r="G77" s="51"/>
      <c r="H77" s="51"/>
      <c r="I77" s="51"/>
      <c r="J77" s="51"/>
      <c r="K77" s="68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</row>
    <row r="78" spans="1:25" x14ac:dyDescent="0.25">
      <c r="A78" s="180"/>
      <c r="B78" s="24" t="s">
        <v>25</v>
      </c>
      <c r="C78" s="22" t="s">
        <v>31</v>
      </c>
      <c r="D78" s="27" t="s">
        <v>35</v>
      </c>
      <c r="E78" s="51"/>
      <c r="F78" s="51"/>
      <c r="G78" s="51"/>
      <c r="H78" s="51"/>
      <c r="I78" s="51"/>
      <c r="J78" s="51"/>
      <c r="K78" s="68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</row>
    <row r="79" spans="1:25" x14ac:dyDescent="0.25">
      <c r="A79" s="181"/>
      <c r="B79" s="24" t="s">
        <v>32</v>
      </c>
      <c r="C79" s="22" t="s">
        <v>9</v>
      </c>
      <c r="D79" s="29" t="s">
        <v>10</v>
      </c>
      <c r="E79" s="51"/>
      <c r="F79" s="51"/>
      <c r="G79" s="51"/>
      <c r="H79" s="51"/>
      <c r="I79" s="51"/>
      <c r="J79" s="51"/>
      <c r="K79" s="68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</row>
    <row r="80" spans="1:25" x14ac:dyDescent="0.25">
      <c r="A80" s="182" t="s">
        <v>47</v>
      </c>
      <c r="B80" s="183"/>
      <c r="C80" s="183"/>
      <c r="D80" s="184"/>
      <c r="E80" s="51"/>
      <c r="F80" s="51"/>
      <c r="G80" s="51"/>
      <c r="H80" s="51"/>
      <c r="I80" s="51"/>
      <c r="J80" s="51"/>
      <c r="K80" s="68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</row>
    <row r="81" spans="1:25" x14ac:dyDescent="0.25">
      <c r="A81" s="105">
        <v>17</v>
      </c>
      <c r="B81" s="24" t="s">
        <v>36</v>
      </c>
      <c r="C81" s="22" t="s">
        <v>37</v>
      </c>
      <c r="D81" s="29">
        <v>0</v>
      </c>
      <c r="E81" s="51"/>
      <c r="F81" s="51"/>
      <c r="G81" s="51"/>
      <c r="H81" s="51"/>
      <c r="I81" s="51"/>
      <c r="J81" s="51"/>
      <c r="K81" s="68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</row>
    <row r="82" spans="1:25" x14ac:dyDescent="0.25">
      <c r="A82" s="105">
        <v>18</v>
      </c>
      <c r="B82" s="24" t="s">
        <v>38</v>
      </c>
      <c r="C82" s="22" t="s">
        <v>37</v>
      </c>
      <c r="D82" s="29">
        <v>0</v>
      </c>
      <c r="E82" s="51"/>
      <c r="F82" s="51"/>
      <c r="G82" s="51"/>
      <c r="H82" s="51"/>
      <c r="I82" s="51"/>
      <c r="J82" s="51"/>
      <c r="K82" s="68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</row>
    <row r="83" spans="1:25" x14ac:dyDescent="0.25">
      <c r="A83" s="105">
        <v>19</v>
      </c>
      <c r="B83" s="24" t="s">
        <v>51</v>
      </c>
      <c r="C83" s="22" t="s">
        <v>37</v>
      </c>
      <c r="D83" s="29">
        <v>0</v>
      </c>
      <c r="E83" s="51"/>
      <c r="F83" s="51"/>
      <c r="G83" s="51"/>
      <c r="H83" s="51"/>
      <c r="I83" s="51"/>
      <c r="J83" s="51"/>
      <c r="K83" s="68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</row>
    <row r="84" spans="1:25" x14ac:dyDescent="0.25">
      <c r="A84" s="105">
        <v>20</v>
      </c>
      <c r="B84" s="24" t="s">
        <v>39</v>
      </c>
      <c r="C84" s="22" t="s">
        <v>9</v>
      </c>
      <c r="D84" s="29" t="s">
        <v>10</v>
      </c>
      <c r="E84" s="51"/>
      <c r="F84" s="51"/>
      <c r="G84" s="51"/>
      <c r="H84" s="51"/>
      <c r="I84" s="51"/>
      <c r="J84" s="51"/>
      <c r="K84" s="68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</row>
    <row r="85" spans="1:25" x14ac:dyDescent="0.25">
      <c r="A85" s="182" t="s">
        <v>40</v>
      </c>
      <c r="B85" s="183"/>
      <c r="C85" s="183"/>
      <c r="D85" s="184"/>
      <c r="E85" s="51"/>
      <c r="F85" s="51"/>
      <c r="G85" s="51"/>
      <c r="H85" s="51"/>
      <c r="I85" s="51"/>
      <c r="J85" s="51"/>
      <c r="K85" s="68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</row>
    <row r="86" spans="1:25" x14ac:dyDescent="0.25">
      <c r="A86" s="105">
        <v>21</v>
      </c>
      <c r="B86" s="24" t="s">
        <v>41</v>
      </c>
      <c r="C86" s="22" t="s">
        <v>9</v>
      </c>
      <c r="D86" s="29" t="s">
        <v>10</v>
      </c>
      <c r="E86" s="51"/>
      <c r="F86" s="51"/>
      <c r="G86" s="51"/>
      <c r="H86" s="51"/>
      <c r="I86" s="51"/>
      <c r="J86" s="51"/>
      <c r="K86" s="68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</row>
    <row r="87" spans="1:25" x14ac:dyDescent="0.25">
      <c r="A87" s="105">
        <v>22</v>
      </c>
      <c r="B87" s="24" t="s">
        <v>42</v>
      </c>
      <c r="C87" s="22" t="s">
        <v>9</v>
      </c>
      <c r="D87" s="29" t="s">
        <v>10</v>
      </c>
      <c r="E87" s="51"/>
      <c r="F87" s="51"/>
      <c r="G87" s="51"/>
      <c r="H87" s="51"/>
      <c r="I87" s="51"/>
      <c r="J87" s="51"/>
      <c r="K87" s="68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</row>
    <row r="88" spans="1:25" x14ac:dyDescent="0.25">
      <c r="A88" s="105">
        <v>23</v>
      </c>
      <c r="B88" s="24" t="s">
        <v>43</v>
      </c>
      <c r="C88" s="22" t="s">
        <v>9</v>
      </c>
      <c r="D88" s="29" t="s">
        <v>10</v>
      </c>
      <c r="E88" s="51"/>
      <c r="F88" s="51"/>
      <c r="G88" s="51"/>
      <c r="H88" s="51"/>
      <c r="I88" s="51"/>
      <c r="J88" s="51"/>
      <c r="K88" s="68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</row>
    <row r="89" spans="1:25" x14ac:dyDescent="0.25">
      <c r="A89" s="105">
        <v>24</v>
      </c>
      <c r="B89" s="24" t="s">
        <v>44</v>
      </c>
      <c r="C89" s="22" t="s">
        <v>9</v>
      </c>
      <c r="D89" s="29" t="s">
        <v>10</v>
      </c>
      <c r="E89" s="51"/>
      <c r="F89" s="51"/>
      <c r="G89" s="51"/>
      <c r="H89" s="51"/>
      <c r="I89" s="51"/>
      <c r="J89" s="51"/>
      <c r="K89" s="68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</row>
    <row r="90" spans="1:25" x14ac:dyDescent="0.25">
      <c r="A90" s="105">
        <v>25</v>
      </c>
      <c r="B90" s="24" t="s">
        <v>45</v>
      </c>
      <c r="C90" s="22" t="s">
        <v>9</v>
      </c>
      <c r="D90" s="29" t="s">
        <v>10</v>
      </c>
      <c r="E90" s="51"/>
      <c r="F90" s="51"/>
      <c r="G90" s="51"/>
      <c r="H90" s="51"/>
      <c r="I90" s="51"/>
      <c r="J90" s="51"/>
      <c r="K90" s="68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</row>
    <row r="91" spans="1:25" x14ac:dyDescent="0.25">
      <c r="A91" s="105">
        <v>26</v>
      </c>
      <c r="B91" s="24" t="s">
        <v>46</v>
      </c>
      <c r="C91" s="22" t="s">
        <v>9</v>
      </c>
      <c r="D91" s="29"/>
      <c r="E91" s="51"/>
      <c r="F91" s="51"/>
      <c r="G91" s="51"/>
      <c r="H91" s="51"/>
      <c r="I91" s="51"/>
      <c r="J91" s="51"/>
      <c r="K91" s="68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</row>
    <row r="92" spans="1:25" x14ac:dyDescent="0.25">
      <c r="A92" s="16"/>
      <c r="B92" s="16"/>
      <c r="C92" s="16"/>
      <c r="D92" s="16"/>
      <c r="E92" s="51"/>
      <c r="F92" s="51"/>
      <c r="G92" s="51"/>
      <c r="H92" s="51"/>
      <c r="I92" s="51"/>
      <c r="J92" s="51"/>
      <c r="K92" s="68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</row>
    <row r="93" spans="1:25" x14ac:dyDescent="0.25">
      <c r="A93" s="33"/>
      <c r="B93" s="33"/>
      <c r="C93" s="33"/>
      <c r="D93" s="33"/>
    </row>
    <row r="94" spans="1:25" x14ac:dyDescent="0.25">
      <c r="A94" s="33"/>
      <c r="B94" s="33"/>
      <c r="C94" s="33"/>
      <c r="D94" s="33"/>
    </row>
    <row r="95" spans="1:25" x14ac:dyDescent="0.25">
      <c r="A95" s="33"/>
      <c r="B95" s="33"/>
      <c r="C95" s="33"/>
      <c r="D95" s="33"/>
    </row>
    <row r="96" spans="1:25" x14ac:dyDescent="0.25">
      <c r="A96" s="33"/>
      <c r="B96" s="33"/>
      <c r="C96" s="33"/>
      <c r="D96" s="33"/>
    </row>
    <row r="97" spans="1:4" x14ac:dyDescent="0.25">
      <c r="A97" s="33"/>
      <c r="B97" s="33"/>
      <c r="C97" s="33"/>
      <c r="D97" s="33"/>
    </row>
    <row r="98" spans="1:4" x14ac:dyDescent="0.25">
      <c r="A98" s="33"/>
      <c r="B98" s="33"/>
      <c r="C98" s="33"/>
      <c r="D98" s="33"/>
    </row>
    <row r="99" spans="1:4" x14ac:dyDescent="0.25">
      <c r="A99" s="33"/>
      <c r="B99" s="33"/>
      <c r="C99" s="33"/>
      <c r="D99" s="33"/>
    </row>
    <row r="100" spans="1:4" x14ac:dyDescent="0.25">
      <c r="A100" s="33"/>
      <c r="B100" s="33"/>
      <c r="C100" s="33"/>
      <c r="D100" s="33"/>
    </row>
    <row r="101" spans="1:4" x14ac:dyDescent="0.25">
      <c r="A101" s="33"/>
      <c r="B101" s="33"/>
      <c r="C101" s="33"/>
      <c r="D101" s="33"/>
    </row>
    <row r="102" spans="1:4" x14ac:dyDescent="0.25">
      <c r="A102" s="33"/>
      <c r="B102" s="33"/>
      <c r="C102" s="33"/>
      <c r="D102" s="33"/>
    </row>
    <row r="103" spans="1:4" x14ac:dyDescent="0.25">
      <c r="A103" s="33"/>
      <c r="B103" s="33"/>
      <c r="C103" s="33"/>
      <c r="D103" s="33"/>
    </row>
    <row r="104" spans="1:4" x14ac:dyDescent="0.25">
      <c r="A104" s="33"/>
      <c r="B104" s="33"/>
      <c r="C104" s="33"/>
      <c r="D104" s="33"/>
    </row>
    <row r="105" spans="1:4" x14ac:dyDescent="0.25">
      <c r="A105" s="33"/>
      <c r="B105" s="33"/>
      <c r="C105" s="33"/>
      <c r="D105" s="33"/>
    </row>
    <row r="106" spans="1:4" x14ac:dyDescent="0.25">
      <c r="A106" s="33"/>
      <c r="B106" s="33"/>
      <c r="C106" s="33"/>
      <c r="D106" s="33"/>
    </row>
    <row r="107" spans="1:4" x14ac:dyDescent="0.25">
      <c r="A107" s="33"/>
      <c r="B107" s="33"/>
      <c r="C107" s="33"/>
      <c r="D107" s="33"/>
    </row>
    <row r="108" spans="1:4" x14ac:dyDescent="0.25">
      <c r="A108" s="33"/>
      <c r="B108" s="33"/>
      <c r="C108" s="33"/>
      <c r="D108" s="33"/>
    </row>
    <row r="109" spans="1:4" x14ac:dyDescent="0.25">
      <c r="A109" s="33"/>
      <c r="B109" s="33"/>
      <c r="C109" s="33"/>
      <c r="D109" s="33"/>
    </row>
    <row r="110" spans="1:4" x14ac:dyDescent="0.25">
      <c r="A110" s="33"/>
      <c r="B110" s="33"/>
      <c r="C110" s="33"/>
      <c r="D110" s="33"/>
    </row>
    <row r="111" spans="1:4" x14ac:dyDescent="0.25">
      <c r="A111" s="33"/>
      <c r="B111" s="33"/>
      <c r="C111" s="33"/>
      <c r="D111" s="33"/>
    </row>
    <row r="112" spans="1:4" x14ac:dyDescent="0.25">
      <c r="A112" s="33"/>
      <c r="B112" s="33"/>
      <c r="C112" s="33"/>
      <c r="D112" s="33"/>
    </row>
    <row r="113" spans="1:4" x14ac:dyDescent="0.25">
      <c r="A113" s="33"/>
      <c r="B113" s="33"/>
      <c r="C113" s="33"/>
      <c r="D113" s="33"/>
    </row>
    <row r="114" spans="1:4" x14ac:dyDescent="0.25">
      <c r="A114" s="33"/>
      <c r="B114" s="33"/>
      <c r="C114" s="33"/>
      <c r="D114" s="33"/>
    </row>
    <row r="115" spans="1:4" x14ac:dyDescent="0.25">
      <c r="A115" s="33"/>
      <c r="B115" s="33"/>
      <c r="C115" s="33"/>
      <c r="D115" s="33"/>
    </row>
    <row r="116" spans="1:4" x14ac:dyDescent="0.25">
      <c r="A116" s="33"/>
      <c r="B116" s="33"/>
      <c r="C116" s="33"/>
      <c r="D116" s="33"/>
    </row>
    <row r="117" spans="1:4" x14ac:dyDescent="0.25">
      <c r="A117" s="33"/>
      <c r="B117" s="33"/>
      <c r="C117" s="33"/>
      <c r="D117" s="33"/>
    </row>
    <row r="118" spans="1:4" x14ac:dyDescent="0.25">
      <c r="A118" s="33"/>
      <c r="B118" s="33"/>
      <c r="C118" s="33"/>
      <c r="D118" s="33"/>
    </row>
    <row r="119" spans="1:4" x14ac:dyDescent="0.25">
      <c r="A119" s="8"/>
      <c r="B119" s="9"/>
      <c r="C119" s="10"/>
      <c r="D119" s="11"/>
    </row>
    <row r="120" spans="1:4" x14ac:dyDescent="0.25">
      <c r="A120" s="8"/>
      <c r="B120" s="9"/>
      <c r="C120" s="10"/>
      <c r="D120" s="11"/>
    </row>
    <row r="121" spans="1:4" x14ac:dyDescent="0.25">
      <c r="A121" s="8"/>
      <c r="B121" s="9"/>
      <c r="C121" s="10"/>
      <c r="D121" s="11"/>
    </row>
    <row r="122" spans="1:4" x14ac:dyDescent="0.25">
      <c r="A122" s="8"/>
      <c r="B122" s="9"/>
      <c r="C122" s="10"/>
      <c r="D122" s="11"/>
    </row>
    <row r="123" spans="1:4" x14ac:dyDescent="0.25">
      <c r="A123" s="8"/>
      <c r="B123" s="9"/>
      <c r="C123" s="10"/>
      <c r="D123" s="11"/>
    </row>
    <row r="124" spans="1:4" x14ac:dyDescent="0.25">
      <c r="A124" s="8"/>
      <c r="B124" s="9"/>
      <c r="C124" s="10"/>
      <c r="D124" s="11"/>
    </row>
  </sheetData>
  <mergeCells count="24">
    <mergeCell ref="A67:A72"/>
    <mergeCell ref="A73:D73"/>
    <mergeCell ref="A74:A79"/>
    <mergeCell ref="J45:K45"/>
    <mergeCell ref="L53:M53"/>
    <mergeCell ref="A54:A59"/>
    <mergeCell ref="A60:A65"/>
    <mergeCell ref="A66:D66"/>
    <mergeCell ref="A80:D80"/>
    <mergeCell ref="A85:D85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22:A26"/>
    <mergeCell ref="A27:D28"/>
    <mergeCell ref="A48:A53"/>
  </mergeCells>
  <pageMargins left="0.7" right="0.95" top="0.75" bottom="0.75" header="0.3" footer="0.3"/>
  <pageSetup paperSize="9" scale="40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zoomScale="140" zoomScaleNormal="140" workbookViewId="0">
      <selection activeCell="D18" sqref="D18"/>
    </sheetView>
  </sheetViews>
  <sheetFormatPr defaultRowHeight="15" x14ac:dyDescent="0.25"/>
  <cols>
    <col min="2" max="2" width="63" customWidth="1"/>
    <col min="3" max="3" width="20.28515625" customWidth="1"/>
    <col min="4" max="4" width="54.5703125" customWidth="1"/>
    <col min="5" max="5" width="11.5703125" customWidth="1"/>
    <col min="11" max="11" width="10.85546875" style="72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104</v>
      </c>
      <c r="B3" s="286"/>
      <c r="C3" s="287"/>
      <c r="D3" s="288"/>
    </row>
    <row r="4" spans="1:12" ht="30" customHeight="1" x14ac:dyDescent="0.25">
      <c r="A4" s="330" t="s">
        <v>78</v>
      </c>
      <c r="B4" s="331"/>
      <c r="C4" s="332">
        <v>4362.5</v>
      </c>
      <c r="D4" s="333"/>
    </row>
    <row r="5" spans="1:12" ht="15.75" x14ac:dyDescent="0.25">
      <c r="A5" s="337" t="s">
        <v>105</v>
      </c>
      <c r="B5" s="338"/>
      <c r="C5" s="339"/>
      <c r="D5" s="126" t="s">
        <v>106</v>
      </c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</row>
    <row r="8" spans="1:12" ht="15.75" x14ac:dyDescent="0.25">
      <c r="A8" s="341"/>
      <c r="B8" s="127" t="s">
        <v>7</v>
      </c>
      <c r="C8" s="127"/>
      <c r="D8" s="131" t="s">
        <v>143</v>
      </c>
    </row>
    <row r="9" spans="1:12" ht="15.75" x14ac:dyDescent="0.25">
      <c r="A9" s="342"/>
      <c r="B9" s="127" t="s">
        <v>8</v>
      </c>
      <c r="C9" s="127"/>
      <c r="D9" s="131" t="s">
        <v>144</v>
      </c>
    </row>
    <row r="10" spans="1:12" x14ac:dyDescent="0.25">
      <c r="A10" s="343" t="s">
        <v>49</v>
      </c>
      <c r="B10" s="344"/>
      <c r="C10" s="344"/>
      <c r="D10" s="345"/>
    </row>
    <row r="11" spans="1:12" x14ac:dyDescent="0.25">
      <c r="A11" s="346"/>
      <c r="B11" s="347"/>
      <c r="C11" s="347"/>
      <c r="D11" s="348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353020.32</v>
      </c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171459.74</v>
      </c>
      <c r="K14" s="70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3">
        <v>1389915.34</v>
      </c>
    </row>
    <row r="16" spans="1:12" ht="15.75" x14ac:dyDescent="0.25">
      <c r="A16" s="335"/>
      <c r="B16" s="136" t="s">
        <v>14</v>
      </c>
      <c r="C16" s="128" t="s">
        <v>9</v>
      </c>
      <c r="D16" s="133">
        <v>299372.90000000002</v>
      </c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1352027.5699999998</v>
      </c>
    </row>
    <row r="18" spans="1:12" ht="15.75" x14ac:dyDescent="0.25">
      <c r="A18" s="335"/>
      <c r="B18" s="136" t="s">
        <v>163</v>
      </c>
      <c r="C18" s="128" t="s">
        <v>9</v>
      </c>
      <c r="D18" s="133">
        <v>291212.27952693362</v>
      </c>
    </row>
    <row r="19" spans="1:12" ht="15.75" x14ac:dyDescent="0.25">
      <c r="A19" s="335"/>
      <c r="B19" s="136" t="s">
        <v>15</v>
      </c>
      <c r="C19" s="128" t="s">
        <v>9</v>
      </c>
      <c r="D19" s="133"/>
    </row>
    <row r="20" spans="1:12" ht="15.75" x14ac:dyDescent="0.25">
      <c r="A20" s="335"/>
      <c r="B20" s="136" t="s">
        <v>16</v>
      </c>
      <c r="C20" s="128" t="s">
        <v>9</v>
      </c>
      <c r="D20" s="133"/>
    </row>
    <row r="21" spans="1:12" ht="15.75" x14ac:dyDescent="0.25">
      <c r="A21" s="336"/>
      <c r="B21" s="136" t="s">
        <v>17</v>
      </c>
      <c r="C21" s="128" t="s">
        <v>9</v>
      </c>
      <c r="D21" s="133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</row>
    <row r="23" spans="1:12" ht="15.75" x14ac:dyDescent="0.25">
      <c r="A23" s="335"/>
      <c r="B23" s="127" t="s">
        <v>19</v>
      </c>
      <c r="C23" s="128" t="s">
        <v>9</v>
      </c>
      <c r="D23" s="133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45776.23999999994</v>
      </c>
      <c r="E24" s="57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37615.619526933595</v>
      </c>
    </row>
    <row r="26" spans="1:12" ht="15.75" x14ac:dyDescent="0.25">
      <c r="A26" s="336"/>
      <c r="B26" s="127" t="s">
        <v>20</v>
      </c>
      <c r="C26" s="128" t="s">
        <v>9</v>
      </c>
      <c r="D26" s="140">
        <v>321405</v>
      </c>
      <c r="K26" s="70"/>
      <c r="L26" s="16"/>
    </row>
    <row r="27" spans="1:12" ht="15" customHeight="1" x14ac:dyDescent="0.25">
      <c r="A27" s="317" t="s">
        <v>146</v>
      </c>
      <c r="B27" s="318"/>
      <c r="C27" s="318"/>
      <c r="D27" s="319"/>
    </row>
    <row r="28" spans="1:12" x14ac:dyDescent="0.25">
      <c r="A28" s="320"/>
      <c r="B28" s="321"/>
      <c r="C28" s="321"/>
      <c r="D28" s="322"/>
    </row>
    <row r="29" spans="1:12" ht="15.75" x14ac:dyDescent="0.25">
      <c r="A29" s="141" t="s">
        <v>75</v>
      </c>
      <c r="B29" s="142"/>
      <c r="C29" s="143"/>
      <c r="D29" s="167">
        <f>D31+D37+D43+D49+D55+D61</f>
        <v>1567810.197408</v>
      </c>
      <c r="G29" s="16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</row>
    <row r="31" spans="1:12" ht="15.75" x14ac:dyDescent="0.25">
      <c r="A31" s="148"/>
      <c r="B31" s="149" t="s">
        <v>22</v>
      </c>
      <c r="C31" s="146" t="s">
        <v>9</v>
      </c>
      <c r="D31" s="150">
        <v>111257.16</v>
      </c>
    </row>
    <row r="32" spans="1:12" ht="141.75" x14ac:dyDescent="0.25">
      <c r="A32" s="148"/>
      <c r="B32" s="151" t="s">
        <v>23</v>
      </c>
      <c r="C32" s="146" t="s">
        <v>31</v>
      </c>
      <c r="D32" s="152" t="s">
        <v>156</v>
      </c>
    </row>
    <row r="33" spans="1:10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0" ht="15.75" x14ac:dyDescent="0.25">
      <c r="A34" s="148"/>
      <c r="B34" s="149" t="s">
        <v>25</v>
      </c>
      <c r="C34" s="146" t="s">
        <v>31</v>
      </c>
      <c r="D34" s="153" t="s">
        <v>26</v>
      </c>
      <c r="J34" s="9"/>
    </row>
    <row r="35" spans="1:10" ht="15.75" x14ac:dyDescent="0.25">
      <c r="A35" s="148"/>
      <c r="B35" s="149" t="s">
        <v>32</v>
      </c>
      <c r="C35" s="146" t="s">
        <v>9</v>
      </c>
      <c r="D35" s="133">
        <f>D31/C4</f>
        <v>25.503073925501432</v>
      </c>
      <c r="J35" s="9"/>
    </row>
    <row r="36" spans="1:10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0" ht="15.75" x14ac:dyDescent="0.25">
      <c r="A37" s="155"/>
      <c r="B37" s="149" t="s">
        <v>30</v>
      </c>
      <c r="C37" s="146" t="s">
        <v>9</v>
      </c>
      <c r="D37" s="150">
        <v>99838.93</v>
      </c>
    </row>
    <row r="38" spans="1:10" ht="204.75" x14ac:dyDescent="0.25">
      <c r="A38" s="155"/>
      <c r="B38" s="151" t="s">
        <v>23</v>
      </c>
      <c r="C38" s="146" t="s">
        <v>31</v>
      </c>
      <c r="D38" s="157" t="s">
        <v>158</v>
      </c>
    </row>
    <row r="39" spans="1:10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0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0" ht="15.75" x14ac:dyDescent="0.25">
      <c r="A41" s="158"/>
      <c r="B41" s="149" t="s">
        <v>32</v>
      </c>
      <c r="C41" s="146" t="s">
        <v>9</v>
      </c>
      <c r="D41" s="133">
        <f>D37/C4</f>
        <v>22.885714613180514</v>
      </c>
    </row>
    <row r="42" spans="1:10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0" ht="15.75" x14ac:dyDescent="0.25">
      <c r="A43" s="160"/>
      <c r="B43" s="149" t="s">
        <v>30</v>
      </c>
      <c r="C43" s="146" t="s">
        <v>9</v>
      </c>
      <c r="D43" s="150">
        <v>491364.44</v>
      </c>
    </row>
    <row r="44" spans="1:10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0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0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0" ht="15.75" x14ac:dyDescent="0.25">
      <c r="A47" s="160"/>
      <c r="B47" s="149" t="s">
        <v>27</v>
      </c>
      <c r="C47" s="146" t="s">
        <v>9</v>
      </c>
      <c r="D47" s="133">
        <f>D43/C4</f>
        <v>112.63368252148997</v>
      </c>
    </row>
    <row r="48" spans="1:10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542959.91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124.46072435530087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63657.07</v>
      </c>
    </row>
    <row r="56" spans="1:4" ht="110.25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14.591878510028653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258732.687408</v>
      </c>
    </row>
    <row r="62" spans="1:4" ht="94.5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59.308352414441259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" customHeight="1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13" zoomScale="130" zoomScaleNormal="130" workbookViewId="0">
      <selection activeCell="D18" sqref="D18"/>
    </sheetView>
  </sheetViews>
  <sheetFormatPr defaultRowHeight="15" x14ac:dyDescent="0.25"/>
  <cols>
    <col min="2" max="2" width="63.85546875" customWidth="1"/>
    <col min="3" max="3" width="20.28515625" customWidth="1"/>
    <col min="4" max="4" width="54.5703125" customWidth="1"/>
    <col min="5" max="5" width="12.28515625" customWidth="1"/>
    <col min="11" max="11" width="9.85546875" style="49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107</v>
      </c>
      <c r="B3" s="286"/>
      <c r="C3" s="287"/>
      <c r="D3" s="288"/>
    </row>
    <row r="4" spans="1:12" ht="30" customHeight="1" x14ac:dyDescent="0.25">
      <c r="A4" s="330" t="s">
        <v>78</v>
      </c>
      <c r="B4" s="331"/>
      <c r="C4" s="332">
        <v>745.2</v>
      </c>
      <c r="D4" s="333"/>
    </row>
    <row r="5" spans="1:12" ht="15.75" x14ac:dyDescent="0.25">
      <c r="A5" s="337" t="s">
        <v>108</v>
      </c>
      <c r="B5" s="338"/>
      <c r="C5" s="339"/>
      <c r="D5" s="126" t="s">
        <v>63</v>
      </c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</row>
    <row r="8" spans="1:12" ht="15.75" x14ac:dyDescent="0.25">
      <c r="A8" s="341"/>
      <c r="B8" s="127" t="s">
        <v>7</v>
      </c>
      <c r="C8" s="127"/>
      <c r="D8" s="131" t="s">
        <v>143</v>
      </c>
    </row>
    <row r="9" spans="1:12" ht="15.75" x14ac:dyDescent="0.25">
      <c r="A9" s="342"/>
      <c r="B9" s="127" t="s">
        <v>8</v>
      </c>
      <c r="C9" s="127"/>
      <c r="D9" s="131" t="s">
        <v>144</v>
      </c>
    </row>
    <row r="10" spans="1:12" x14ac:dyDescent="0.25">
      <c r="A10" s="343" t="s">
        <v>49</v>
      </c>
      <c r="B10" s="344"/>
      <c r="C10" s="344"/>
      <c r="D10" s="345"/>
    </row>
    <row r="11" spans="1:12" x14ac:dyDescent="0.25">
      <c r="A11" s="346"/>
      <c r="B11" s="347"/>
      <c r="C11" s="347"/>
      <c r="D11" s="348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-79582.87</v>
      </c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18930.009999999998</v>
      </c>
      <c r="K14" s="70"/>
      <c r="L14" s="71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250712.49</v>
      </c>
      <c r="K15" s="72"/>
      <c r="L15" s="9"/>
    </row>
    <row r="16" spans="1:12" ht="15.75" x14ac:dyDescent="0.25">
      <c r="A16" s="335"/>
      <c r="B16" s="136" t="s">
        <v>14</v>
      </c>
      <c r="C16" s="128" t="s">
        <v>9</v>
      </c>
      <c r="D16" s="133">
        <v>54660.959999999999</v>
      </c>
      <c r="F16" s="49"/>
      <c r="K16" s="72"/>
      <c r="L16" s="9"/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226193.42000000004</v>
      </c>
      <c r="F17" s="57"/>
      <c r="K17" s="72"/>
      <c r="L17" s="9"/>
    </row>
    <row r="18" spans="1:12" ht="15.75" x14ac:dyDescent="0.25">
      <c r="A18" s="335"/>
      <c r="B18" s="136" t="s">
        <v>163</v>
      </c>
      <c r="C18" s="128" t="s">
        <v>9</v>
      </c>
      <c r="D18" s="133">
        <v>49315.251437545863</v>
      </c>
      <c r="F18" s="49"/>
      <c r="K18" s="72"/>
      <c r="L18" s="9"/>
    </row>
    <row r="19" spans="1:12" ht="15.75" x14ac:dyDescent="0.25">
      <c r="A19" s="335"/>
      <c r="B19" s="136" t="s">
        <v>15</v>
      </c>
      <c r="C19" s="128" t="s">
        <v>9</v>
      </c>
      <c r="D19" s="133"/>
      <c r="K19" s="72"/>
      <c r="L19" s="9"/>
    </row>
    <row r="20" spans="1:12" ht="15.75" x14ac:dyDescent="0.25">
      <c r="A20" s="335"/>
      <c r="B20" s="136" t="s">
        <v>16</v>
      </c>
      <c r="C20" s="128" t="s">
        <v>9</v>
      </c>
      <c r="D20" s="133"/>
      <c r="K20" s="72"/>
      <c r="L20" s="9"/>
    </row>
    <row r="21" spans="1:12" ht="15.75" x14ac:dyDescent="0.25">
      <c r="A21" s="336"/>
      <c r="B21" s="136" t="s">
        <v>17</v>
      </c>
      <c r="C21" s="128" t="s">
        <v>9</v>
      </c>
      <c r="D21" s="133"/>
      <c r="K21" s="72"/>
      <c r="L21" s="9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  <c r="K22" s="72"/>
      <c r="L22" s="9"/>
    </row>
    <row r="23" spans="1:12" ht="15.75" x14ac:dyDescent="0.25">
      <c r="A23" s="335"/>
      <c r="B23" s="127" t="s">
        <v>19</v>
      </c>
      <c r="C23" s="128" t="s">
        <v>9</v>
      </c>
      <c r="D23" s="133"/>
      <c r="K23" s="72"/>
      <c r="L23" s="9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-37493.379999999997</v>
      </c>
      <c r="E24" s="67"/>
      <c r="K24" s="72"/>
      <c r="L24" s="9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-42839.088562454133</v>
      </c>
      <c r="K25" s="72"/>
      <c r="L25" s="9"/>
    </row>
    <row r="26" spans="1:12" ht="15.75" x14ac:dyDescent="0.25">
      <c r="A26" s="336"/>
      <c r="B26" s="127" t="s">
        <v>20</v>
      </c>
      <c r="C26" s="128" t="s">
        <v>9</v>
      </c>
      <c r="D26" s="140">
        <v>60309.59</v>
      </c>
      <c r="K26" s="70"/>
      <c r="L26" s="71"/>
    </row>
    <row r="27" spans="1:12" ht="15" customHeight="1" x14ac:dyDescent="0.25">
      <c r="A27" s="317" t="s">
        <v>146</v>
      </c>
      <c r="B27" s="318"/>
      <c r="C27" s="318"/>
      <c r="D27" s="319"/>
      <c r="K27" s="72"/>
      <c r="L27" s="9"/>
    </row>
    <row r="28" spans="1:12" x14ac:dyDescent="0.25">
      <c r="A28" s="320"/>
      <c r="B28" s="321"/>
      <c r="C28" s="321"/>
      <c r="D28" s="322"/>
    </row>
    <row r="29" spans="1:12" ht="15.75" x14ac:dyDescent="0.25">
      <c r="A29" s="141" t="s">
        <v>75</v>
      </c>
      <c r="B29" s="142"/>
      <c r="C29" s="143"/>
      <c r="D29" s="167">
        <f>D31+D37+D43+D49+D55+D61</f>
        <v>189877.06023999999</v>
      </c>
      <c r="G29" s="16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</row>
    <row r="31" spans="1:12" ht="15.75" x14ac:dyDescent="0.25">
      <c r="A31" s="148"/>
      <c r="B31" s="149" t="s">
        <v>22</v>
      </c>
      <c r="C31" s="146" t="s">
        <v>9</v>
      </c>
      <c r="D31" s="150">
        <v>16214.46</v>
      </c>
    </row>
    <row r="32" spans="1:12" ht="66.75" customHeight="1" x14ac:dyDescent="0.25">
      <c r="A32" s="148"/>
      <c r="B32" s="151" t="s">
        <v>23</v>
      </c>
      <c r="C32" s="146" t="s">
        <v>31</v>
      </c>
      <c r="D32" s="152" t="s">
        <v>156</v>
      </c>
    </row>
    <row r="33" spans="1:10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0" ht="15.75" x14ac:dyDescent="0.25">
      <c r="A34" s="148"/>
      <c r="B34" s="149" t="s">
        <v>25</v>
      </c>
      <c r="C34" s="146" t="s">
        <v>31</v>
      </c>
      <c r="D34" s="153" t="s">
        <v>26</v>
      </c>
      <c r="J34" s="9"/>
    </row>
    <row r="35" spans="1:10" ht="15.75" x14ac:dyDescent="0.25">
      <c r="A35" s="148"/>
      <c r="B35" s="149" t="s">
        <v>32</v>
      </c>
      <c r="C35" s="146" t="s">
        <v>9</v>
      </c>
      <c r="D35" s="133">
        <f>D31/C4</f>
        <v>21.758534621578097</v>
      </c>
      <c r="J35" s="9"/>
    </row>
    <row r="36" spans="1:10" ht="31.5" x14ac:dyDescent="0.25">
      <c r="A36" s="154">
        <v>9</v>
      </c>
      <c r="B36" s="145" t="s">
        <v>29</v>
      </c>
      <c r="C36" s="146" t="s">
        <v>31</v>
      </c>
      <c r="D36" s="147" t="s">
        <v>145</v>
      </c>
      <c r="J36" s="9"/>
    </row>
    <row r="37" spans="1:10" ht="15.75" x14ac:dyDescent="0.25">
      <c r="A37" s="155"/>
      <c r="B37" s="149" t="s">
        <v>30</v>
      </c>
      <c r="C37" s="146" t="s">
        <v>9</v>
      </c>
      <c r="D37" s="150">
        <v>21181.94</v>
      </c>
    </row>
    <row r="38" spans="1:10" ht="204.75" x14ac:dyDescent="0.25">
      <c r="A38" s="155"/>
      <c r="B38" s="151" t="s">
        <v>23</v>
      </c>
      <c r="C38" s="146" t="s">
        <v>31</v>
      </c>
      <c r="D38" s="157" t="s">
        <v>158</v>
      </c>
    </row>
    <row r="39" spans="1:10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0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0" ht="15.75" x14ac:dyDescent="0.25">
      <c r="A41" s="158"/>
      <c r="B41" s="149" t="s">
        <v>32</v>
      </c>
      <c r="C41" s="146" t="s">
        <v>9</v>
      </c>
      <c r="D41" s="133">
        <f>D37/C4</f>
        <v>28.42450348899624</v>
      </c>
    </row>
    <row r="42" spans="1:10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0" ht="15.75" x14ac:dyDescent="0.25">
      <c r="A43" s="160"/>
      <c r="B43" s="149" t="s">
        <v>30</v>
      </c>
      <c r="C43" s="146" t="s">
        <v>9</v>
      </c>
      <c r="D43" s="150">
        <v>87822.73</v>
      </c>
    </row>
    <row r="44" spans="1:10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0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0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0" ht="15.75" x14ac:dyDescent="0.25">
      <c r="A47" s="160"/>
      <c r="B47" s="149" t="s">
        <v>27</v>
      </c>
      <c r="C47" s="146" t="s">
        <v>9</v>
      </c>
      <c r="D47" s="133">
        <f>D43/C4</f>
        <v>117.8512211486849</v>
      </c>
    </row>
    <row r="48" spans="1:10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1143.5899999999999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1.534608158883521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11427.88</v>
      </c>
    </row>
    <row r="56" spans="1:4" ht="110.25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15.335319377348361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52086.460240000008</v>
      </c>
    </row>
    <row r="62" spans="1:4" ht="94.5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69.895947718733225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.75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13" zoomScale="130" zoomScaleNormal="130" workbookViewId="0">
      <selection activeCell="D18" sqref="D18"/>
    </sheetView>
  </sheetViews>
  <sheetFormatPr defaultRowHeight="15" x14ac:dyDescent="0.25"/>
  <cols>
    <col min="2" max="2" width="63" customWidth="1"/>
    <col min="3" max="3" width="15.28515625" customWidth="1"/>
    <col min="4" max="4" width="53.85546875" customWidth="1"/>
    <col min="5" max="5" width="10.5703125" customWidth="1"/>
    <col min="11" max="11" width="10.42578125" style="49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109</v>
      </c>
      <c r="B3" s="286"/>
      <c r="C3" s="287"/>
      <c r="D3" s="288"/>
    </row>
    <row r="4" spans="1:12" ht="30" customHeight="1" x14ac:dyDescent="0.25">
      <c r="A4" s="330" t="s">
        <v>78</v>
      </c>
      <c r="B4" s="331"/>
      <c r="C4" s="332">
        <v>1354</v>
      </c>
      <c r="D4" s="333"/>
    </row>
    <row r="5" spans="1:12" ht="15.75" x14ac:dyDescent="0.25">
      <c r="A5" s="337" t="s">
        <v>111</v>
      </c>
      <c r="B5" s="338"/>
      <c r="C5" s="339"/>
      <c r="D5" s="126" t="s">
        <v>112</v>
      </c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</row>
    <row r="8" spans="1:12" ht="15.75" x14ac:dyDescent="0.25">
      <c r="A8" s="341"/>
      <c r="B8" s="127" t="s">
        <v>7</v>
      </c>
      <c r="C8" s="127"/>
      <c r="D8" s="131" t="s">
        <v>143</v>
      </c>
    </row>
    <row r="9" spans="1:12" ht="15.75" x14ac:dyDescent="0.25">
      <c r="A9" s="342"/>
      <c r="B9" s="127" t="s">
        <v>8</v>
      </c>
      <c r="C9" s="127"/>
      <c r="D9" s="131" t="s">
        <v>144</v>
      </c>
    </row>
    <row r="10" spans="1:12" x14ac:dyDescent="0.25">
      <c r="A10" s="343" t="s">
        <v>49</v>
      </c>
      <c r="B10" s="344"/>
      <c r="C10" s="344"/>
      <c r="D10" s="345"/>
    </row>
    <row r="11" spans="1:12" x14ac:dyDescent="0.25">
      <c r="A11" s="346"/>
      <c r="B11" s="347"/>
      <c r="C11" s="347"/>
      <c r="D11" s="348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-429347.51</v>
      </c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121590.32</v>
      </c>
      <c r="K14" s="70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413927.54</v>
      </c>
    </row>
    <row r="16" spans="1:12" ht="15.75" x14ac:dyDescent="0.25">
      <c r="A16" s="335"/>
      <c r="B16" s="136" t="s">
        <v>14</v>
      </c>
      <c r="C16" s="128" t="s">
        <v>9</v>
      </c>
      <c r="D16" s="133">
        <v>80766.53</v>
      </c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346354.09</v>
      </c>
    </row>
    <row r="18" spans="1:12" ht="15.75" x14ac:dyDescent="0.25">
      <c r="A18" s="335"/>
      <c r="B18" s="136" t="s">
        <v>163</v>
      </c>
      <c r="C18" s="128" t="s">
        <v>9</v>
      </c>
      <c r="D18" s="133">
        <v>67581.437081011085</v>
      </c>
    </row>
    <row r="19" spans="1:12" ht="15.75" x14ac:dyDescent="0.25">
      <c r="A19" s="335"/>
      <c r="B19" s="136" t="s">
        <v>15</v>
      </c>
      <c r="C19" s="128" t="s">
        <v>9</v>
      </c>
      <c r="D19" s="133"/>
    </row>
    <row r="20" spans="1:12" ht="15.75" x14ac:dyDescent="0.25">
      <c r="A20" s="335"/>
      <c r="B20" s="136" t="s">
        <v>16</v>
      </c>
      <c r="C20" s="128" t="s">
        <v>9</v>
      </c>
      <c r="D20" s="133"/>
    </row>
    <row r="21" spans="1:12" ht="15.75" x14ac:dyDescent="0.25">
      <c r="A21" s="336"/>
      <c r="B21" s="136" t="s">
        <v>17</v>
      </c>
      <c r="C21" s="128" t="s">
        <v>9</v>
      </c>
      <c r="D21" s="133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</row>
    <row r="23" spans="1:12" ht="15.75" x14ac:dyDescent="0.25">
      <c r="A23" s="335"/>
      <c r="B23" s="127" t="s">
        <v>19</v>
      </c>
      <c r="C23" s="128" t="s">
        <v>9</v>
      </c>
      <c r="D23" s="133"/>
    </row>
    <row r="24" spans="1:12" ht="15.75" x14ac:dyDescent="0.25">
      <c r="A24" s="335"/>
      <c r="B24" s="127" t="s">
        <v>119</v>
      </c>
      <c r="C24" s="128" t="s">
        <v>9</v>
      </c>
      <c r="D24" s="138">
        <f>D13+D16-D49-D55</f>
        <v>-357658.82999999996</v>
      </c>
      <c r="E24" s="57"/>
    </row>
    <row r="25" spans="1:12" ht="15.75" x14ac:dyDescent="0.25">
      <c r="A25" s="335"/>
      <c r="B25" s="127" t="s">
        <v>118</v>
      </c>
      <c r="C25" s="128" t="s">
        <v>9</v>
      </c>
      <c r="D25" s="139">
        <f>D13+D18-D49-D55</f>
        <v>-370843.92291898892</v>
      </c>
    </row>
    <row r="26" spans="1:12" ht="15.75" x14ac:dyDescent="0.25">
      <c r="A26" s="336"/>
      <c r="B26" s="127" t="s">
        <v>20</v>
      </c>
      <c r="C26" s="128" t="s">
        <v>9</v>
      </c>
      <c r="D26" s="140">
        <v>211207.74</v>
      </c>
      <c r="K26" s="70"/>
      <c r="L26" s="16"/>
    </row>
    <row r="27" spans="1:12" ht="15" customHeight="1" x14ac:dyDescent="0.25">
      <c r="A27" s="317" t="s">
        <v>146</v>
      </c>
      <c r="B27" s="318"/>
      <c r="C27" s="318"/>
      <c r="D27" s="319"/>
    </row>
    <row r="28" spans="1:12" x14ac:dyDescent="0.25">
      <c r="A28" s="320"/>
      <c r="B28" s="321"/>
      <c r="C28" s="321"/>
      <c r="D28" s="322"/>
    </row>
    <row r="29" spans="1:12" ht="15.75" x14ac:dyDescent="0.25">
      <c r="A29" s="141" t="s">
        <v>75</v>
      </c>
      <c r="B29" s="142"/>
      <c r="C29" s="143"/>
      <c r="D29" s="167">
        <f>D31+D37+D43+D49+D55+D61</f>
        <v>346871.873036</v>
      </c>
      <c r="G29" s="16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</row>
    <row r="31" spans="1:12" ht="15.75" x14ac:dyDescent="0.25">
      <c r="A31" s="148"/>
      <c r="B31" s="149" t="s">
        <v>22</v>
      </c>
      <c r="C31" s="146" t="s">
        <v>9</v>
      </c>
      <c r="D31" s="150">
        <v>24217</v>
      </c>
    </row>
    <row r="32" spans="1:12" ht="141.75" x14ac:dyDescent="0.25">
      <c r="A32" s="148"/>
      <c r="B32" s="151" t="s">
        <v>23</v>
      </c>
      <c r="C32" s="146" t="s">
        <v>31</v>
      </c>
      <c r="D32" s="152" t="s">
        <v>156</v>
      </c>
    </row>
    <row r="33" spans="1:10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0" ht="15.75" x14ac:dyDescent="0.25">
      <c r="A34" s="148"/>
      <c r="B34" s="149" t="s">
        <v>25</v>
      </c>
      <c r="C34" s="146" t="s">
        <v>31</v>
      </c>
      <c r="D34" s="153" t="s">
        <v>26</v>
      </c>
      <c r="J34" s="9"/>
    </row>
    <row r="35" spans="1:10" ht="15.75" x14ac:dyDescent="0.25">
      <c r="A35" s="148"/>
      <c r="B35" s="149" t="s">
        <v>32</v>
      </c>
      <c r="C35" s="146" t="s">
        <v>9</v>
      </c>
      <c r="D35" s="133">
        <f>D31/C4</f>
        <v>17.885524372230428</v>
      </c>
      <c r="J35" s="9"/>
    </row>
    <row r="36" spans="1:10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0" ht="15.75" x14ac:dyDescent="0.25">
      <c r="A37" s="155"/>
      <c r="B37" s="149" t="s">
        <v>30</v>
      </c>
      <c r="C37" s="146" t="s">
        <v>9</v>
      </c>
      <c r="D37" s="150">
        <v>62318.12</v>
      </c>
    </row>
    <row r="38" spans="1:10" ht="204.75" x14ac:dyDescent="0.25">
      <c r="A38" s="155"/>
      <c r="B38" s="151" t="s">
        <v>23</v>
      </c>
      <c r="C38" s="146" t="s">
        <v>31</v>
      </c>
      <c r="D38" s="157" t="s">
        <v>158</v>
      </c>
    </row>
    <row r="39" spans="1:10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0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0" ht="15.75" x14ac:dyDescent="0.25">
      <c r="A41" s="158"/>
      <c r="B41" s="149" t="s">
        <v>32</v>
      </c>
      <c r="C41" s="146" t="s">
        <v>9</v>
      </c>
      <c r="D41" s="133">
        <f>D37/C4</f>
        <v>46.025199409158056</v>
      </c>
    </row>
    <row r="42" spans="1:10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0" ht="15.75" x14ac:dyDescent="0.25">
      <c r="A43" s="160"/>
      <c r="B43" s="149" t="s">
        <v>30</v>
      </c>
      <c r="C43" s="146" t="s">
        <v>9</v>
      </c>
      <c r="D43" s="150">
        <v>169074.6</v>
      </c>
    </row>
    <row r="44" spans="1:10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0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0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0" ht="15.75" x14ac:dyDescent="0.25">
      <c r="A47" s="160"/>
      <c r="B47" s="149" t="s">
        <v>27</v>
      </c>
      <c r="C47" s="146" t="s">
        <v>9</v>
      </c>
      <c r="D47" s="133">
        <f>D43/C4</f>
        <v>124.87045790251108</v>
      </c>
    </row>
    <row r="48" spans="1:10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4621.87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3.4134933530280649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4455.9799999999996</v>
      </c>
    </row>
    <row r="56" spans="1:4" ht="110.25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3.290974889217134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82184.303036000012</v>
      </c>
    </row>
    <row r="62" spans="1:4" ht="94.5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60.697417308714925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.75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6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25" right="0.25" top="0.75" bottom="0.75" header="0.3" footer="0.3"/>
  <pageSetup paperSize="9" scale="7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10" zoomScale="130" zoomScaleNormal="130" workbookViewId="0">
      <selection activeCell="D18" sqref="D18"/>
    </sheetView>
  </sheetViews>
  <sheetFormatPr defaultRowHeight="15" x14ac:dyDescent="0.25"/>
  <cols>
    <col min="2" max="2" width="62.85546875" customWidth="1"/>
    <col min="3" max="3" width="20.28515625" customWidth="1"/>
    <col min="4" max="4" width="54.5703125" customWidth="1"/>
    <col min="5" max="5" width="10.5703125" customWidth="1"/>
    <col min="11" max="11" width="9.140625" style="49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110</v>
      </c>
      <c r="B3" s="286"/>
      <c r="C3" s="287"/>
      <c r="D3" s="288"/>
    </row>
    <row r="4" spans="1:12" ht="30" customHeight="1" x14ac:dyDescent="0.25">
      <c r="A4" s="330" t="s">
        <v>78</v>
      </c>
      <c r="B4" s="331"/>
      <c r="C4" s="332">
        <v>466.4</v>
      </c>
      <c r="D4" s="333"/>
    </row>
    <row r="5" spans="1:12" ht="15.75" x14ac:dyDescent="0.25">
      <c r="A5" s="337" t="s">
        <v>111</v>
      </c>
      <c r="B5" s="338"/>
      <c r="C5" s="339"/>
      <c r="D5" s="126" t="s">
        <v>113</v>
      </c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</row>
    <row r="8" spans="1:12" ht="15.75" x14ac:dyDescent="0.25">
      <c r="A8" s="341"/>
      <c r="B8" s="127" t="s">
        <v>7</v>
      </c>
      <c r="C8" s="127"/>
      <c r="D8" s="131" t="s">
        <v>143</v>
      </c>
    </row>
    <row r="9" spans="1:12" ht="15.75" x14ac:dyDescent="0.25">
      <c r="A9" s="342"/>
      <c r="B9" s="127" t="s">
        <v>8</v>
      </c>
      <c r="C9" s="127"/>
      <c r="D9" s="131" t="s">
        <v>144</v>
      </c>
    </row>
    <row r="10" spans="1:12" x14ac:dyDescent="0.25">
      <c r="A10" s="343" t="s">
        <v>49</v>
      </c>
      <c r="B10" s="344"/>
      <c r="C10" s="344"/>
      <c r="D10" s="345"/>
    </row>
    <row r="11" spans="1:12" x14ac:dyDescent="0.25">
      <c r="A11" s="346"/>
      <c r="B11" s="347"/>
      <c r="C11" s="347"/>
      <c r="D11" s="348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4590.1499999999996</v>
      </c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14508.85</v>
      </c>
      <c r="K14" s="70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137901.74</v>
      </c>
    </row>
    <row r="16" spans="1:12" ht="15.75" x14ac:dyDescent="0.25">
      <c r="A16" s="335"/>
      <c r="B16" s="136" t="s">
        <v>14</v>
      </c>
      <c r="C16" s="128" t="s">
        <v>9</v>
      </c>
      <c r="D16" s="133">
        <v>28323.279999999999</v>
      </c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133272.88</v>
      </c>
    </row>
    <row r="18" spans="1:12" ht="15.75" x14ac:dyDescent="0.25">
      <c r="A18" s="335"/>
      <c r="B18" s="136" t="s">
        <v>163</v>
      </c>
      <c r="C18" s="128" t="s">
        <v>9</v>
      </c>
      <c r="D18" s="133">
        <v>27372.570474066535</v>
      </c>
    </row>
    <row r="19" spans="1:12" ht="15.75" x14ac:dyDescent="0.25">
      <c r="A19" s="335"/>
      <c r="B19" s="136" t="s">
        <v>15</v>
      </c>
      <c r="C19" s="128" t="s">
        <v>9</v>
      </c>
      <c r="D19" s="133"/>
    </row>
    <row r="20" spans="1:12" ht="15.75" x14ac:dyDescent="0.25">
      <c r="A20" s="335"/>
      <c r="B20" s="136" t="s">
        <v>16</v>
      </c>
      <c r="C20" s="128" t="s">
        <v>9</v>
      </c>
      <c r="D20" s="133"/>
    </row>
    <row r="21" spans="1:12" ht="15.75" x14ac:dyDescent="0.25">
      <c r="A21" s="336"/>
      <c r="B21" s="136" t="s">
        <v>17</v>
      </c>
      <c r="C21" s="128" t="s">
        <v>9</v>
      </c>
      <c r="D21" s="133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</row>
    <row r="23" spans="1:12" ht="15.75" x14ac:dyDescent="0.25">
      <c r="A23" s="335"/>
      <c r="B23" s="127" t="s">
        <v>19</v>
      </c>
      <c r="C23" s="128" t="s">
        <v>9</v>
      </c>
      <c r="D23" s="133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19576.420000000002</v>
      </c>
      <c r="F24" s="57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18625.710474066535</v>
      </c>
    </row>
    <row r="26" spans="1:12" ht="15.75" x14ac:dyDescent="0.25">
      <c r="A26" s="336"/>
      <c r="B26" s="127" t="s">
        <v>20</v>
      </c>
      <c r="C26" s="128" t="s">
        <v>9</v>
      </c>
      <c r="D26" s="140">
        <v>27960.429999999993</v>
      </c>
      <c r="K26" s="70"/>
      <c r="L26" s="16"/>
    </row>
    <row r="27" spans="1:12" ht="15" customHeight="1" x14ac:dyDescent="0.25">
      <c r="A27" s="317" t="s">
        <v>146</v>
      </c>
      <c r="B27" s="318"/>
      <c r="C27" s="318"/>
      <c r="D27" s="319"/>
    </row>
    <row r="28" spans="1:12" x14ac:dyDescent="0.25">
      <c r="A28" s="320"/>
      <c r="B28" s="321"/>
      <c r="C28" s="321"/>
      <c r="D28" s="322"/>
    </row>
    <row r="29" spans="1:12" ht="15.75" x14ac:dyDescent="0.25">
      <c r="A29" s="141" t="s">
        <v>75</v>
      </c>
      <c r="B29" s="142"/>
      <c r="C29" s="143"/>
      <c r="D29" s="167">
        <f>D31+D37+D43+D49+D55+D61</f>
        <v>105605.881397</v>
      </c>
      <c r="G29" s="16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</row>
    <row r="31" spans="1:12" ht="15.75" x14ac:dyDescent="0.25">
      <c r="A31" s="148"/>
      <c r="B31" s="149" t="s">
        <v>22</v>
      </c>
      <c r="C31" s="146" t="s">
        <v>9</v>
      </c>
      <c r="D31" s="150">
        <v>6503</v>
      </c>
    </row>
    <row r="32" spans="1:12" ht="141.75" x14ac:dyDescent="0.25">
      <c r="A32" s="148"/>
      <c r="B32" s="151" t="s">
        <v>23</v>
      </c>
      <c r="C32" s="146" t="s">
        <v>31</v>
      </c>
      <c r="D32" s="152" t="s">
        <v>156</v>
      </c>
    </row>
    <row r="33" spans="1:11" ht="15.75" x14ac:dyDescent="0.25">
      <c r="A33" s="148"/>
      <c r="B33" s="149" t="s">
        <v>24</v>
      </c>
      <c r="C33" s="146" t="s">
        <v>31</v>
      </c>
      <c r="D33" s="153" t="s">
        <v>115</v>
      </c>
      <c r="K33" s="72"/>
    </row>
    <row r="34" spans="1:11" ht="15.75" x14ac:dyDescent="0.25">
      <c r="A34" s="148"/>
      <c r="B34" s="149" t="s">
        <v>25</v>
      </c>
      <c r="C34" s="146" t="s">
        <v>31</v>
      </c>
      <c r="D34" s="153" t="s">
        <v>26</v>
      </c>
      <c r="J34" s="9"/>
      <c r="K34" s="72"/>
    </row>
    <row r="35" spans="1:11" ht="15.75" x14ac:dyDescent="0.25">
      <c r="A35" s="148"/>
      <c r="B35" s="149" t="s">
        <v>32</v>
      </c>
      <c r="C35" s="146" t="s">
        <v>9</v>
      </c>
      <c r="D35" s="133">
        <f>D31/C4</f>
        <v>13.942967409948542</v>
      </c>
      <c r="J35" s="9"/>
      <c r="K35" s="72"/>
    </row>
    <row r="36" spans="1:11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1" ht="15.75" x14ac:dyDescent="0.25">
      <c r="A37" s="155"/>
      <c r="B37" s="149" t="s">
        <v>30</v>
      </c>
      <c r="C37" s="146" t="s">
        <v>9</v>
      </c>
      <c r="D37" s="150">
        <v>3867.08</v>
      </c>
    </row>
    <row r="38" spans="1:11" ht="204.75" x14ac:dyDescent="0.25">
      <c r="A38" s="155"/>
      <c r="B38" s="151" t="s">
        <v>23</v>
      </c>
      <c r="C38" s="146" t="s">
        <v>31</v>
      </c>
      <c r="D38" s="157" t="s">
        <v>158</v>
      </c>
    </row>
    <row r="39" spans="1:11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1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1" ht="15.75" x14ac:dyDescent="0.25">
      <c r="A41" s="158"/>
      <c r="B41" s="149" t="s">
        <v>32</v>
      </c>
      <c r="C41" s="146" t="s">
        <v>9</v>
      </c>
      <c r="D41" s="133">
        <f>D37/C4</f>
        <v>8.2913379073756435</v>
      </c>
    </row>
    <row r="42" spans="1:11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1" ht="15.75" x14ac:dyDescent="0.25">
      <c r="A43" s="160"/>
      <c r="B43" s="149" t="s">
        <v>30</v>
      </c>
      <c r="C43" s="146" t="s">
        <v>9</v>
      </c>
      <c r="D43" s="156">
        <v>53238.07</v>
      </c>
    </row>
    <row r="44" spans="1:11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1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1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1" ht="15.75" x14ac:dyDescent="0.25">
      <c r="A47" s="160"/>
      <c r="B47" s="149" t="s">
        <v>27</v>
      </c>
      <c r="C47" s="146" t="s">
        <v>9</v>
      </c>
      <c r="D47" s="133">
        <f>D43/C4</f>
        <v>114.14680531732419</v>
      </c>
    </row>
    <row r="48" spans="1:11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11818.73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25.340330188679246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1518.28</v>
      </c>
    </row>
    <row r="56" spans="1:4" ht="110.25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3.2553173241852487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28660.721397000001</v>
      </c>
    </row>
    <row r="62" spans="1:4" ht="94.5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61.45094639150944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.75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13" zoomScale="120" zoomScaleNormal="120" workbookViewId="0">
      <selection activeCell="D18" sqref="D18"/>
    </sheetView>
  </sheetViews>
  <sheetFormatPr defaultRowHeight="15" x14ac:dyDescent="0.25"/>
  <cols>
    <col min="1" max="1" width="6.7109375" customWidth="1"/>
    <col min="2" max="2" width="64.140625" customWidth="1"/>
    <col min="3" max="3" width="20.28515625" customWidth="1"/>
    <col min="4" max="4" width="54.5703125" customWidth="1"/>
    <col min="5" max="5" width="10.42578125" customWidth="1"/>
    <col min="6" max="6" width="10.7109375" bestFit="1" customWidth="1"/>
    <col min="11" max="11" width="11" style="49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ht="15.75" x14ac:dyDescent="0.25">
      <c r="A3" s="349" t="s">
        <v>171</v>
      </c>
      <c r="B3" s="350"/>
      <c r="C3" s="351"/>
      <c r="D3" s="352"/>
      <c r="K3" s="72"/>
    </row>
    <row r="4" spans="1:12" ht="30" customHeight="1" x14ac:dyDescent="0.25">
      <c r="A4" s="330" t="s">
        <v>78</v>
      </c>
      <c r="B4" s="331"/>
      <c r="C4" s="332">
        <v>2424.3000000000002</v>
      </c>
      <c r="D4" s="333"/>
      <c r="K4" s="72"/>
    </row>
    <row r="5" spans="1:12" ht="15.75" x14ac:dyDescent="0.25">
      <c r="A5" s="337" t="s">
        <v>102</v>
      </c>
      <c r="B5" s="338"/>
      <c r="C5" s="339"/>
      <c r="D5" s="126" t="s">
        <v>114</v>
      </c>
      <c r="K5" s="72"/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  <c r="K6" s="72"/>
    </row>
    <row r="7" spans="1:12" ht="15.75" x14ac:dyDescent="0.25">
      <c r="A7" s="334" t="s">
        <v>5</v>
      </c>
      <c r="B7" s="129" t="s">
        <v>6</v>
      </c>
      <c r="C7" s="127"/>
      <c r="D7" s="130" t="s">
        <v>138</v>
      </c>
      <c r="K7" s="72"/>
    </row>
    <row r="8" spans="1:12" ht="15.75" x14ac:dyDescent="0.25">
      <c r="A8" s="335"/>
      <c r="B8" s="127" t="s">
        <v>7</v>
      </c>
      <c r="C8" s="127"/>
      <c r="D8" s="131" t="s">
        <v>143</v>
      </c>
      <c r="K8" s="72"/>
    </row>
    <row r="9" spans="1:12" ht="15.75" x14ac:dyDescent="0.25">
      <c r="A9" s="336"/>
      <c r="B9" s="127" t="s">
        <v>8</v>
      </c>
      <c r="C9" s="127"/>
      <c r="D9" s="131" t="s">
        <v>144</v>
      </c>
      <c r="K9" s="72"/>
    </row>
    <row r="10" spans="1:12" x14ac:dyDescent="0.25">
      <c r="A10" s="343" t="s">
        <v>49</v>
      </c>
      <c r="B10" s="344"/>
      <c r="C10" s="344"/>
      <c r="D10" s="345"/>
      <c r="K10" s="72"/>
    </row>
    <row r="11" spans="1:12" x14ac:dyDescent="0.25">
      <c r="A11" s="346"/>
      <c r="B11" s="347"/>
      <c r="C11" s="347"/>
      <c r="D11" s="348"/>
      <c r="K11" s="72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  <c r="K12" s="72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-106071.69</v>
      </c>
      <c r="K13" s="72"/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64164.62</v>
      </c>
      <c r="K14" s="70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712230.02</v>
      </c>
      <c r="K15" s="72"/>
    </row>
    <row r="16" spans="1:12" ht="15.75" x14ac:dyDescent="0.25">
      <c r="A16" s="335"/>
      <c r="B16" s="136" t="s">
        <v>14</v>
      </c>
      <c r="C16" s="128" t="s">
        <v>9</v>
      </c>
      <c r="D16" s="133">
        <v>157535.67000000001</v>
      </c>
      <c r="K16" s="72"/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692499.91</v>
      </c>
      <c r="K17" s="72"/>
    </row>
    <row r="18" spans="1:12" ht="15.75" x14ac:dyDescent="0.25">
      <c r="A18" s="335"/>
      <c r="B18" s="136" t="s">
        <v>163</v>
      </c>
      <c r="C18" s="128" t="s">
        <v>9</v>
      </c>
      <c r="D18" s="133">
        <v>153171.63589480505</v>
      </c>
      <c r="K18" s="72"/>
    </row>
    <row r="19" spans="1:12" ht="15.75" x14ac:dyDescent="0.25">
      <c r="A19" s="335"/>
      <c r="B19" s="136" t="s">
        <v>15</v>
      </c>
      <c r="C19" s="128" t="s">
        <v>9</v>
      </c>
      <c r="D19" s="133"/>
      <c r="K19" s="72"/>
    </row>
    <row r="20" spans="1:12" ht="15.75" x14ac:dyDescent="0.25">
      <c r="A20" s="335"/>
      <c r="B20" s="136" t="s">
        <v>16</v>
      </c>
      <c r="C20" s="128" t="s">
        <v>9</v>
      </c>
      <c r="D20" s="133"/>
      <c r="K20" s="72"/>
    </row>
    <row r="21" spans="1:12" ht="15.75" x14ac:dyDescent="0.25">
      <c r="A21" s="336"/>
      <c r="B21" s="136" t="s">
        <v>17</v>
      </c>
      <c r="C21" s="128" t="s">
        <v>9</v>
      </c>
      <c r="D21" s="133"/>
      <c r="K21" s="72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  <c r="K22" s="72"/>
    </row>
    <row r="23" spans="1:12" ht="15.75" x14ac:dyDescent="0.25">
      <c r="A23" s="335"/>
      <c r="B23" s="127" t="s">
        <v>19</v>
      </c>
      <c r="C23" s="128" t="s">
        <v>9</v>
      </c>
      <c r="D23" s="133"/>
      <c r="K23" s="72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-1071745.33</v>
      </c>
      <c r="F24" s="57"/>
      <c r="K24" s="72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-1076109.364105195</v>
      </c>
      <c r="K25" s="72"/>
    </row>
    <row r="26" spans="1:12" ht="15.75" x14ac:dyDescent="0.25">
      <c r="A26" s="336"/>
      <c r="B26" s="127" t="s">
        <v>20</v>
      </c>
      <c r="C26" s="128" t="s">
        <v>9</v>
      </c>
      <c r="D26" s="140">
        <v>133903.97000000003</v>
      </c>
      <c r="K26" s="70"/>
      <c r="L26" s="16"/>
    </row>
    <row r="27" spans="1:12" ht="15" customHeight="1" x14ac:dyDescent="0.25">
      <c r="A27" s="317" t="s">
        <v>146</v>
      </c>
      <c r="B27" s="318"/>
      <c r="C27" s="318"/>
      <c r="D27" s="319"/>
      <c r="K27" s="72"/>
    </row>
    <row r="28" spans="1:12" x14ac:dyDescent="0.25">
      <c r="A28" s="320"/>
      <c r="B28" s="321"/>
      <c r="C28" s="321"/>
      <c r="D28" s="322"/>
      <c r="K28" s="72"/>
    </row>
    <row r="29" spans="1:12" ht="15.75" x14ac:dyDescent="0.25">
      <c r="A29" s="141" t="s">
        <v>75</v>
      </c>
      <c r="B29" s="142"/>
      <c r="C29" s="143"/>
      <c r="D29" s="167">
        <f>D31+D37+D43+D49+D55+D61</f>
        <v>1671493.87298</v>
      </c>
      <c r="G29" s="16"/>
      <c r="K29" s="72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  <c r="K30" s="72"/>
    </row>
    <row r="31" spans="1:12" ht="15.75" x14ac:dyDescent="0.25">
      <c r="A31" s="148"/>
      <c r="B31" s="149" t="s">
        <v>22</v>
      </c>
      <c r="C31" s="146" t="s">
        <v>9</v>
      </c>
      <c r="D31" s="150">
        <v>59807.96</v>
      </c>
      <c r="K31" s="72"/>
    </row>
    <row r="32" spans="1:12" ht="141.75" x14ac:dyDescent="0.25">
      <c r="A32" s="148"/>
      <c r="B32" s="151" t="s">
        <v>23</v>
      </c>
      <c r="C32" s="146" t="s">
        <v>31</v>
      </c>
      <c r="D32" s="152" t="s">
        <v>156</v>
      </c>
      <c r="K32" s="72"/>
    </row>
    <row r="33" spans="1:11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1" ht="15.75" x14ac:dyDescent="0.25">
      <c r="A34" s="148"/>
      <c r="B34" s="149" t="s">
        <v>25</v>
      </c>
      <c r="C34" s="146" t="s">
        <v>31</v>
      </c>
      <c r="D34" s="153" t="s">
        <v>26</v>
      </c>
      <c r="J34" s="9"/>
      <c r="K34" s="72"/>
    </row>
    <row r="35" spans="1:11" ht="15.75" x14ac:dyDescent="0.25">
      <c r="A35" s="148"/>
      <c r="B35" s="149" t="s">
        <v>32</v>
      </c>
      <c r="C35" s="146" t="s">
        <v>9</v>
      </c>
      <c r="D35" s="133">
        <f>D31/C4</f>
        <v>24.670197582807408</v>
      </c>
      <c r="J35" s="9"/>
      <c r="K35" s="72"/>
    </row>
    <row r="36" spans="1:11" ht="30.75" customHeight="1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1" ht="15.75" x14ac:dyDescent="0.25">
      <c r="A37" s="155"/>
      <c r="B37" s="149" t="s">
        <v>30</v>
      </c>
      <c r="C37" s="146" t="s">
        <v>9</v>
      </c>
      <c r="D37" s="150">
        <v>45468.77</v>
      </c>
    </row>
    <row r="38" spans="1:11" ht="204.75" x14ac:dyDescent="0.25">
      <c r="A38" s="155"/>
      <c r="B38" s="151" t="s">
        <v>23</v>
      </c>
      <c r="C38" s="146" t="s">
        <v>31</v>
      </c>
      <c r="D38" s="157" t="s">
        <v>158</v>
      </c>
    </row>
    <row r="39" spans="1:11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1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1" ht="15.75" x14ac:dyDescent="0.25">
      <c r="A41" s="158"/>
      <c r="B41" s="149" t="s">
        <v>32</v>
      </c>
      <c r="C41" s="146" t="s">
        <v>9</v>
      </c>
      <c r="D41" s="133">
        <f>D37/C4</f>
        <v>18.755422183723134</v>
      </c>
    </row>
    <row r="42" spans="1:11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1" ht="15.75" x14ac:dyDescent="0.25">
      <c r="A43" s="160"/>
      <c r="B43" s="149" t="s">
        <v>30</v>
      </c>
      <c r="C43" s="146" t="s">
        <v>9</v>
      </c>
      <c r="D43" s="150">
        <v>291421.46999999997</v>
      </c>
    </row>
    <row r="44" spans="1:11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1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1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1" ht="15.75" x14ac:dyDescent="0.25">
      <c r="A47" s="160"/>
      <c r="B47" s="149" t="s">
        <v>27</v>
      </c>
      <c r="C47" s="146" t="s">
        <v>9</v>
      </c>
      <c r="D47" s="133">
        <f>D43/C4</f>
        <v>120.20850142309118</v>
      </c>
    </row>
    <row r="48" spans="1:11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1004941.97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414.5287175679577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118267.34</v>
      </c>
    </row>
    <row r="56" spans="1:4" ht="103.5" customHeight="1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48.784119127170726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151586.36297999998</v>
      </c>
    </row>
    <row r="62" spans="1:4" ht="94.5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62.527889691869802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" customHeight="1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6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23622047244094491" right="0.23622047244094491" top="0.15748031496062992" bottom="0.19685039370078741" header="0.11811023622047245" footer="0.19685039370078741"/>
  <pageSetup paperSize="9" scale="65" fitToHeight="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10" zoomScale="130" zoomScaleNormal="130" workbookViewId="0">
      <selection activeCell="D26" sqref="D26"/>
    </sheetView>
  </sheetViews>
  <sheetFormatPr defaultRowHeight="15" x14ac:dyDescent="0.25"/>
  <cols>
    <col min="2" max="2" width="64.140625" customWidth="1"/>
    <col min="3" max="3" width="20.28515625" customWidth="1"/>
    <col min="4" max="4" width="54.5703125" customWidth="1"/>
    <col min="5" max="5" width="10.42578125" customWidth="1"/>
    <col min="6" max="6" width="10.7109375" bestFit="1" customWidth="1"/>
    <col min="11" max="11" width="11" style="49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93" t="s">
        <v>120</v>
      </c>
      <c r="B3" s="295"/>
      <c r="C3" s="287"/>
      <c r="D3" s="288"/>
      <c r="K3" s="72"/>
    </row>
    <row r="4" spans="1:12" ht="30" customHeight="1" x14ac:dyDescent="0.25">
      <c r="A4" s="289" t="s">
        <v>78</v>
      </c>
      <c r="B4" s="290"/>
      <c r="C4" s="291">
        <v>1335.4</v>
      </c>
      <c r="D4" s="292"/>
      <c r="K4" s="72"/>
    </row>
    <row r="5" spans="1:12" x14ac:dyDescent="0.25">
      <c r="A5" s="293" t="s">
        <v>111</v>
      </c>
      <c r="B5" s="294"/>
      <c r="C5" s="295"/>
      <c r="D5" s="86" t="s">
        <v>121</v>
      </c>
      <c r="K5" s="72"/>
    </row>
    <row r="6" spans="1:12" x14ac:dyDescent="0.25">
      <c r="A6" s="79" t="s">
        <v>1</v>
      </c>
      <c r="B6" s="80" t="s">
        <v>2</v>
      </c>
      <c r="C6" s="80" t="s">
        <v>3</v>
      </c>
      <c r="D6" s="80" t="s">
        <v>4</v>
      </c>
      <c r="K6" s="72"/>
    </row>
    <row r="7" spans="1:12" x14ac:dyDescent="0.25">
      <c r="A7" s="353" t="s">
        <v>5</v>
      </c>
      <c r="B7" s="81" t="s">
        <v>6</v>
      </c>
      <c r="C7" s="79"/>
      <c r="D7" s="123" t="s">
        <v>138</v>
      </c>
      <c r="K7" s="72"/>
    </row>
    <row r="8" spans="1:12" x14ac:dyDescent="0.25">
      <c r="A8" s="354"/>
      <c r="B8" s="79" t="s">
        <v>7</v>
      </c>
      <c r="C8" s="79"/>
      <c r="D8" s="76" t="s">
        <v>143</v>
      </c>
      <c r="K8" s="72"/>
    </row>
    <row r="9" spans="1:12" x14ac:dyDescent="0.25">
      <c r="A9" s="355"/>
      <c r="B9" s="79" t="s">
        <v>8</v>
      </c>
      <c r="C9" s="79"/>
      <c r="D9" s="76" t="s">
        <v>144</v>
      </c>
      <c r="K9" s="72"/>
    </row>
    <row r="10" spans="1:12" x14ac:dyDescent="0.25">
      <c r="A10" s="299" t="s">
        <v>49</v>
      </c>
      <c r="B10" s="300"/>
      <c r="C10" s="300"/>
      <c r="D10" s="301"/>
      <c r="K10" s="72"/>
    </row>
    <row r="11" spans="1:12" x14ac:dyDescent="0.25">
      <c r="A11" s="302"/>
      <c r="B11" s="303"/>
      <c r="C11" s="303"/>
      <c r="D11" s="304"/>
      <c r="K11" s="72"/>
    </row>
    <row r="12" spans="1:12" x14ac:dyDescent="0.25">
      <c r="A12" s="82">
        <v>2</v>
      </c>
      <c r="B12" s="79" t="s">
        <v>11</v>
      </c>
      <c r="C12" s="80" t="s">
        <v>9</v>
      </c>
      <c r="D12" s="29"/>
      <c r="K12" s="72"/>
    </row>
    <row r="13" spans="1:12" x14ac:dyDescent="0.25">
      <c r="A13" s="80">
        <v>3</v>
      </c>
      <c r="B13" s="79" t="s">
        <v>12</v>
      </c>
      <c r="C13" s="80" t="s">
        <v>9</v>
      </c>
      <c r="D13" s="29">
        <v>-87362.38</v>
      </c>
      <c r="K13" s="72"/>
    </row>
    <row r="14" spans="1:12" ht="15.75" x14ac:dyDescent="0.25">
      <c r="A14" s="80">
        <v>4</v>
      </c>
      <c r="B14" s="79" t="s">
        <v>13</v>
      </c>
      <c r="C14" s="80" t="s">
        <v>9</v>
      </c>
      <c r="D14" s="29">
        <v>1738.26</v>
      </c>
      <c r="K14" s="70"/>
      <c r="L14" s="16"/>
    </row>
    <row r="15" spans="1:12" ht="30" x14ac:dyDescent="0.25">
      <c r="A15" s="279">
        <v>5</v>
      </c>
      <c r="B15" s="83" t="s">
        <v>50</v>
      </c>
      <c r="C15" s="80" t="s">
        <v>9</v>
      </c>
      <c r="D15" s="77">
        <v>381996.57</v>
      </c>
      <c r="K15" s="72"/>
    </row>
    <row r="16" spans="1:12" x14ac:dyDescent="0.25">
      <c r="A16" s="280"/>
      <c r="B16" s="84" t="s">
        <v>14</v>
      </c>
      <c r="C16" s="80" t="s">
        <v>9</v>
      </c>
      <c r="D16" s="29">
        <v>79657.039999999994</v>
      </c>
      <c r="K16" s="72"/>
    </row>
    <row r="17" spans="1:12" x14ac:dyDescent="0.25">
      <c r="A17" s="279">
        <v>6</v>
      </c>
      <c r="B17" s="81" t="s">
        <v>48</v>
      </c>
      <c r="C17" s="85" t="s">
        <v>9</v>
      </c>
      <c r="D17" s="78">
        <v>372974.16000000003</v>
      </c>
      <c r="K17" s="72"/>
    </row>
    <row r="18" spans="1:12" x14ac:dyDescent="0.25">
      <c r="A18" s="280"/>
      <c r="B18" s="84" t="s">
        <v>163</v>
      </c>
      <c r="C18" s="80" t="s">
        <v>9</v>
      </c>
      <c r="D18" s="29">
        <v>77775.613488064555</v>
      </c>
      <c r="K18" s="72"/>
    </row>
    <row r="19" spans="1:12" x14ac:dyDescent="0.25">
      <c r="A19" s="280"/>
      <c r="B19" s="84" t="s">
        <v>15</v>
      </c>
      <c r="C19" s="80" t="s">
        <v>9</v>
      </c>
      <c r="D19" s="29"/>
      <c r="K19" s="72"/>
    </row>
    <row r="20" spans="1:12" x14ac:dyDescent="0.25">
      <c r="A20" s="280"/>
      <c r="B20" s="84" t="s">
        <v>16</v>
      </c>
      <c r="C20" s="80" t="s">
        <v>9</v>
      </c>
      <c r="D20" s="29"/>
      <c r="K20" s="72"/>
    </row>
    <row r="21" spans="1:12" x14ac:dyDescent="0.25">
      <c r="A21" s="281"/>
      <c r="B21" s="84" t="s">
        <v>17</v>
      </c>
      <c r="C21" s="80" t="s">
        <v>9</v>
      </c>
      <c r="D21" s="29"/>
      <c r="K21" s="72"/>
    </row>
    <row r="22" spans="1:12" x14ac:dyDescent="0.25">
      <c r="A22" s="279">
        <v>7</v>
      </c>
      <c r="B22" s="81" t="s">
        <v>18</v>
      </c>
      <c r="C22" s="85" t="s">
        <v>9</v>
      </c>
      <c r="D22" s="78"/>
      <c r="K22" s="72"/>
    </row>
    <row r="23" spans="1:12" x14ac:dyDescent="0.25">
      <c r="A23" s="280"/>
      <c r="B23" s="79" t="s">
        <v>19</v>
      </c>
      <c r="C23" s="80" t="s">
        <v>9</v>
      </c>
      <c r="D23" s="29"/>
      <c r="K23" s="72"/>
    </row>
    <row r="24" spans="1:12" x14ac:dyDescent="0.25">
      <c r="A24" s="280"/>
      <c r="B24" s="79" t="s">
        <v>117</v>
      </c>
      <c r="C24" s="80" t="s">
        <v>9</v>
      </c>
      <c r="D24" s="13">
        <f>D13+D16-D49-D55</f>
        <v>-95361.566720000003</v>
      </c>
      <c r="F24" s="57"/>
      <c r="K24" s="72"/>
    </row>
    <row r="25" spans="1:12" x14ac:dyDescent="0.25">
      <c r="A25" s="280"/>
      <c r="B25" s="79" t="s">
        <v>116</v>
      </c>
      <c r="C25" s="80" t="s">
        <v>9</v>
      </c>
      <c r="D25" s="14">
        <f>D13+D18-D49-D55</f>
        <v>-97242.993231935441</v>
      </c>
      <c r="K25" s="72"/>
    </row>
    <row r="26" spans="1:12" ht="15.75" x14ac:dyDescent="0.25">
      <c r="A26" s="281"/>
      <c r="B26" s="79" t="s">
        <v>20</v>
      </c>
      <c r="C26" s="80" t="s">
        <v>9</v>
      </c>
      <c r="D26" s="124">
        <v>40367.960000000006</v>
      </c>
      <c r="K26" s="70"/>
      <c r="L26" s="16"/>
    </row>
    <row r="27" spans="1:12" ht="15" customHeight="1" x14ac:dyDescent="0.25">
      <c r="A27" s="220" t="s">
        <v>146</v>
      </c>
      <c r="B27" s="221"/>
      <c r="C27" s="221"/>
      <c r="D27" s="222"/>
      <c r="K27" s="72"/>
    </row>
    <row r="28" spans="1:12" x14ac:dyDescent="0.25">
      <c r="A28" s="223"/>
      <c r="B28" s="224"/>
      <c r="C28" s="224"/>
      <c r="D28" s="225"/>
      <c r="K28" s="72"/>
    </row>
    <row r="29" spans="1:12" x14ac:dyDescent="0.25">
      <c r="A29" s="45" t="s">
        <v>75</v>
      </c>
      <c r="B29" s="46"/>
      <c r="C29" s="47"/>
      <c r="D29" s="172">
        <f>D31+D37+D43+D49+D55+D61</f>
        <v>397944.57185133331</v>
      </c>
      <c r="G29" s="16"/>
      <c r="K29" s="72"/>
    </row>
    <row r="30" spans="1:12" ht="30" x14ac:dyDescent="0.25">
      <c r="A30" s="37">
        <v>8</v>
      </c>
      <c r="B30" s="21" t="s">
        <v>21</v>
      </c>
      <c r="C30" s="22" t="s">
        <v>31</v>
      </c>
      <c r="D30" s="23" t="s">
        <v>74</v>
      </c>
      <c r="K30" s="72"/>
    </row>
    <row r="31" spans="1:12" x14ac:dyDescent="0.25">
      <c r="A31" s="38"/>
      <c r="B31" s="24" t="s">
        <v>22</v>
      </c>
      <c r="C31" s="22" t="s">
        <v>9</v>
      </c>
      <c r="D31" s="125">
        <v>18631.64</v>
      </c>
      <c r="K31" s="72"/>
    </row>
    <row r="32" spans="1:12" ht="90" x14ac:dyDescent="0.25">
      <c r="A32" s="38"/>
      <c r="B32" s="61" t="s">
        <v>23</v>
      </c>
      <c r="C32" s="22" t="s">
        <v>31</v>
      </c>
      <c r="D32" s="54" t="s">
        <v>156</v>
      </c>
      <c r="K32" s="72"/>
    </row>
    <row r="33" spans="1:11" x14ac:dyDescent="0.25">
      <c r="A33" s="38"/>
      <c r="B33" s="24" t="s">
        <v>24</v>
      </c>
      <c r="C33" s="22" t="s">
        <v>31</v>
      </c>
      <c r="D33" s="26" t="s">
        <v>115</v>
      </c>
    </row>
    <row r="34" spans="1:11" x14ac:dyDescent="0.25">
      <c r="A34" s="38"/>
      <c r="B34" s="24" t="s">
        <v>25</v>
      </c>
      <c r="C34" s="22" t="s">
        <v>31</v>
      </c>
      <c r="D34" s="27" t="s">
        <v>26</v>
      </c>
      <c r="J34" s="9"/>
      <c r="K34" s="72"/>
    </row>
    <row r="35" spans="1:11" x14ac:dyDescent="0.25">
      <c r="A35" s="38"/>
      <c r="B35" s="24" t="s">
        <v>32</v>
      </c>
      <c r="C35" s="22" t="s">
        <v>9</v>
      </c>
      <c r="D35" s="29">
        <f>D31/C4</f>
        <v>13.952104238430431</v>
      </c>
      <c r="J35" s="9"/>
      <c r="K35" s="72"/>
    </row>
    <row r="36" spans="1:11" ht="30" x14ac:dyDescent="0.25">
      <c r="A36" s="108">
        <v>9</v>
      </c>
      <c r="B36" s="21" t="s">
        <v>29</v>
      </c>
      <c r="C36" s="22" t="s">
        <v>31</v>
      </c>
      <c r="D36" s="23" t="s">
        <v>145</v>
      </c>
    </row>
    <row r="37" spans="1:11" x14ac:dyDescent="0.25">
      <c r="A37" s="109"/>
      <c r="B37" s="24" t="s">
        <v>30</v>
      </c>
      <c r="C37" s="22" t="s">
        <v>9</v>
      </c>
      <c r="D37" s="125">
        <v>41283.652992000003</v>
      </c>
    </row>
    <row r="38" spans="1:11" ht="128.25" x14ac:dyDescent="0.25">
      <c r="A38" s="109"/>
      <c r="B38" s="61" t="s">
        <v>23</v>
      </c>
      <c r="C38" s="22" t="s">
        <v>31</v>
      </c>
      <c r="D38" s="112" t="s">
        <v>158</v>
      </c>
    </row>
    <row r="39" spans="1:11" x14ac:dyDescent="0.25">
      <c r="A39" s="109"/>
      <c r="B39" s="24" t="s">
        <v>24</v>
      </c>
      <c r="C39" s="22" t="s">
        <v>31</v>
      </c>
      <c r="D39" s="62" t="s">
        <v>115</v>
      </c>
    </row>
    <row r="40" spans="1:11" x14ac:dyDescent="0.25">
      <c r="A40" s="109"/>
      <c r="B40" s="24" t="s">
        <v>25</v>
      </c>
      <c r="C40" s="22" t="s">
        <v>31</v>
      </c>
      <c r="D40" s="27" t="s">
        <v>26</v>
      </c>
    </row>
    <row r="41" spans="1:11" x14ac:dyDescent="0.25">
      <c r="A41" s="110"/>
      <c r="B41" s="24" t="s">
        <v>32</v>
      </c>
      <c r="C41" s="22" t="s">
        <v>9</v>
      </c>
      <c r="D41" s="29">
        <f>D37/C4</f>
        <v>30.914821770256104</v>
      </c>
    </row>
    <row r="42" spans="1:11" ht="30" x14ac:dyDescent="0.25">
      <c r="A42" s="106">
        <v>11</v>
      </c>
      <c r="B42" s="21" t="s">
        <v>29</v>
      </c>
      <c r="C42" s="22" t="s">
        <v>31</v>
      </c>
      <c r="D42" s="23" t="s">
        <v>147</v>
      </c>
    </row>
    <row r="43" spans="1:11" x14ac:dyDescent="0.25">
      <c r="A43" s="107"/>
      <c r="B43" s="24" t="s">
        <v>30</v>
      </c>
      <c r="C43" s="22" t="s">
        <v>9</v>
      </c>
      <c r="D43" s="125">
        <v>167653.22620833333</v>
      </c>
    </row>
    <row r="44" spans="1:11" ht="102.75" x14ac:dyDescent="0.25">
      <c r="A44" s="107"/>
      <c r="B44" s="61" t="s">
        <v>23</v>
      </c>
      <c r="C44" s="22" t="s">
        <v>31</v>
      </c>
      <c r="D44" s="54" t="s">
        <v>159</v>
      </c>
    </row>
    <row r="45" spans="1:11" x14ac:dyDescent="0.25">
      <c r="A45" s="107"/>
      <c r="B45" s="24" t="s">
        <v>24</v>
      </c>
      <c r="C45" s="22" t="s">
        <v>31</v>
      </c>
      <c r="D45" s="44" t="s">
        <v>115</v>
      </c>
    </row>
    <row r="46" spans="1:11" x14ac:dyDescent="0.25">
      <c r="A46" s="107"/>
      <c r="B46" s="24" t="s">
        <v>25</v>
      </c>
      <c r="C46" s="22" t="s">
        <v>31</v>
      </c>
      <c r="D46" s="27" t="s">
        <v>26</v>
      </c>
    </row>
    <row r="47" spans="1:11" x14ac:dyDescent="0.25">
      <c r="A47" s="107"/>
      <c r="B47" s="24" t="s">
        <v>27</v>
      </c>
      <c r="C47" s="22" t="s">
        <v>9</v>
      </c>
      <c r="D47" s="29">
        <f>D43/C4</f>
        <v>125.54532440342469</v>
      </c>
    </row>
    <row r="48" spans="1:11" x14ac:dyDescent="0.25">
      <c r="A48" s="179">
        <v>12</v>
      </c>
      <c r="B48" s="21" t="s">
        <v>29</v>
      </c>
      <c r="C48" s="22" t="s">
        <v>31</v>
      </c>
      <c r="D48" s="23" t="s">
        <v>148</v>
      </c>
    </row>
    <row r="49" spans="1:4" x14ac:dyDescent="0.25">
      <c r="A49" s="180"/>
      <c r="B49" s="24" t="s">
        <v>30</v>
      </c>
      <c r="C49" s="22" t="s">
        <v>9</v>
      </c>
      <c r="D49" s="125">
        <v>72532.125119999997</v>
      </c>
    </row>
    <row r="50" spans="1:4" ht="77.25" x14ac:dyDescent="0.25">
      <c r="A50" s="180"/>
      <c r="B50" s="25" t="s">
        <v>23</v>
      </c>
      <c r="C50" s="22" t="s">
        <v>31</v>
      </c>
      <c r="D50" s="54" t="s">
        <v>157</v>
      </c>
    </row>
    <row r="51" spans="1:4" ht="26.25" x14ac:dyDescent="0.25">
      <c r="A51" s="180"/>
      <c r="B51" s="24" t="s">
        <v>24</v>
      </c>
      <c r="C51" s="22" t="s">
        <v>31</v>
      </c>
      <c r="D51" s="44" t="s">
        <v>149</v>
      </c>
    </row>
    <row r="52" spans="1:4" x14ac:dyDescent="0.25">
      <c r="A52" s="180"/>
      <c r="B52" s="24" t="s">
        <v>25</v>
      </c>
      <c r="C52" s="22" t="s">
        <v>31</v>
      </c>
      <c r="D52" s="27" t="s">
        <v>26</v>
      </c>
    </row>
    <row r="53" spans="1:4" x14ac:dyDescent="0.25">
      <c r="A53" s="180"/>
      <c r="B53" s="24" t="s">
        <v>32</v>
      </c>
      <c r="C53" s="22" t="s">
        <v>9</v>
      </c>
      <c r="D53" s="28">
        <f>D49/C4</f>
        <v>54.314905736109026</v>
      </c>
    </row>
    <row r="54" spans="1:4" ht="30" x14ac:dyDescent="0.25">
      <c r="A54" s="179">
        <v>13</v>
      </c>
      <c r="B54" s="30" t="s">
        <v>29</v>
      </c>
      <c r="C54" s="22" t="s">
        <v>31</v>
      </c>
      <c r="D54" s="23" t="s">
        <v>150</v>
      </c>
    </row>
    <row r="55" spans="1:4" x14ac:dyDescent="0.25">
      <c r="A55" s="180"/>
      <c r="B55" s="24" t="s">
        <v>30</v>
      </c>
      <c r="C55" s="22" t="s">
        <v>9</v>
      </c>
      <c r="D55" s="125">
        <v>15124.1016</v>
      </c>
    </row>
    <row r="56" spans="1:4" ht="64.5" x14ac:dyDescent="0.25">
      <c r="A56" s="180"/>
      <c r="B56" s="25" t="s">
        <v>23</v>
      </c>
      <c r="C56" s="22" t="s">
        <v>31</v>
      </c>
      <c r="D56" s="54" t="s">
        <v>160</v>
      </c>
    </row>
    <row r="57" spans="1:4" x14ac:dyDescent="0.25">
      <c r="A57" s="180"/>
      <c r="B57" s="24" t="s">
        <v>24</v>
      </c>
      <c r="C57" s="22" t="s">
        <v>31</v>
      </c>
      <c r="D57" s="44" t="s">
        <v>151</v>
      </c>
    </row>
    <row r="58" spans="1:4" x14ac:dyDescent="0.25">
      <c r="A58" s="180"/>
      <c r="B58" s="24" t="s">
        <v>25</v>
      </c>
      <c r="C58" s="22" t="s">
        <v>31</v>
      </c>
      <c r="D58" s="27" t="s">
        <v>26</v>
      </c>
    </row>
    <row r="59" spans="1:4" x14ac:dyDescent="0.25">
      <c r="A59" s="181"/>
      <c r="B59" s="24" t="s">
        <v>32</v>
      </c>
      <c r="C59" s="22" t="s">
        <v>9</v>
      </c>
      <c r="D59" s="29">
        <f>D55/C4</f>
        <v>11.325521641455742</v>
      </c>
    </row>
    <row r="60" spans="1:4" x14ac:dyDescent="0.25">
      <c r="A60" s="185">
        <v>14</v>
      </c>
      <c r="B60" s="21" t="s">
        <v>29</v>
      </c>
      <c r="C60" s="22" t="s">
        <v>31</v>
      </c>
      <c r="D60" s="23" t="s">
        <v>152</v>
      </c>
    </row>
    <row r="61" spans="1:4" x14ac:dyDescent="0.25">
      <c r="A61" s="186"/>
      <c r="B61" s="24" t="s">
        <v>30</v>
      </c>
      <c r="C61" s="22" t="s">
        <v>9</v>
      </c>
      <c r="D61" s="125">
        <v>82719.825930999999</v>
      </c>
    </row>
    <row r="62" spans="1:4" ht="64.5" x14ac:dyDescent="0.25">
      <c r="A62" s="186"/>
      <c r="B62" s="25" t="s">
        <v>23</v>
      </c>
      <c r="C62" s="22" t="s">
        <v>31</v>
      </c>
      <c r="D62" s="43" t="s">
        <v>161</v>
      </c>
    </row>
    <row r="63" spans="1:4" x14ac:dyDescent="0.25">
      <c r="A63" s="186"/>
      <c r="B63" s="31" t="s">
        <v>24</v>
      </c>
      <c r="C63" s="22" t="s">
        <v>31</v>
      </c>
      <c r="D63" s="32" t="s">
        <v>76</v>
      </c>
    </row>
    <row r="64" spans="1:4" x14ac:dyDescent="0.25">
      <c r="A64" s="186"/>
      <c r="B64" s="24" t="s">
        <v>25</v>
      </c>
      <c r="C64" s="22" t="s">
        <v>31</v>
      </c>
      <c r="D64" s="27" t="s">
        <v>26</v>
      </c>
    </row>
    <row r="65" spans="1:4" x14ac:dyDescent="0.25">
      <c r="A65" s="187"/>
      <c r="B65" s="24" t="s">
        <v>32</v>
      </c>
      <c r="C65" s="22" t="s">
        <v>9</v>
      </c>
      <c r="D65" s="29">
        <f>D61/C4</f>
        <v>61.943856470720377</v>
      </c>
    </row>
    <row r="66" spans="1:4" x14ac:dyDescent="0.25">
      <c r="A66" s="176" t="s">
        <v>33</v>
      </c>
      <c r="B66" s="177"/>
      <c r="C66" s="177"/>
      <c r="D66" s="178"/>
    </row>
    <row r="67" spans="1:4" x14ac:dyDescent="0.25">
      <c r="A67" s="179">
        <v>15</v>
      </c>
      <c r="B67" s="21" t="s">
        <v>29</v>
      </c>
      <c r="C67" s="22" t="s">
        <v>31</v>
      </c>
      <c r="D67" s="23" t="s">
        <v>34</v>
      </c>
    </row>
    <row r="68" spans="1:4" x14ac:dyDescent="0.25">
      <c r="A68" s="180"/>
      <c r="B68" s="24" t="s">
        <v>30</v>
      </c>
      <c r="C68" s="22" t="s">
        <v>9</v>
      </c>
      <c r="D68" s="29" t="s">
        <v>10</v>
      </c>
    </row>
    <row r="69" spans="1:4" ht="30" x14ac:dyDescent="0.25">
      <c r="A69" s="180"/>
      <c r="B69" s="25" t="s">
        <v>23</v>
      </c>
      <c r="C69" s="22" t="s">
        <v>31</v>
      </c>
      <c r="D69" s="43" t="s">
        <v>34</v>
      </c>
    </row>
    <row r="70" spans="1:4" x14ac:dyDescent="0.25">
      <c r="A70" s="180"/>
      <c r="B70" s="31" t="s">
        <v>24</v>
      </c>
      <c r="C70" s="22" t="s">
        <v>31</v>
      </c>
      <c r="D70" s="32" t="s">
        <v>28</v>
      </c>
    </row>
    <row r="71" spans="1:4" x14ac:dyDescent="0.25">
      <c r="A71" s="180"/>
      <c r="B71" s="24" t="s">
        <v>25</v>
      </c>
      <c r="C71" s="22" t="s">
        <v>31</v>
      </c>
      <c r="D71" s="27" t="s">
        <v>35</v>
      </c>
    </row>
    <row r="72" spans="1:4" x14ac:dyDescent="0.25">
      <c r="A72" s="181"/>
      <c r="B72" s="24" t="s">
        <v>32</v>
      </c>
      <c r="C72" s="22" t="s">
        <v>9</v>
      </c>
      <c r="D72" s="29" t="s">
        <v>10</v>
      </c>
    </row>
    <row r="73" spans="1:4" x14ac:dyDescent="0.25">
      <c r="A73" s="188" t="s">
        <v>153</v>
      </c>
      <c r="B73" s="189"/>
      <c r="C73" s="189"/>
      <c r="D73" s="190"/>
    </row>
    <row r="74" spans="1:4" x14ac:dyDescent="0.25">
      <c r="A74" s="191">
        <v>16</v>
      </c>
      <c r="B74" s="21" t="s">
        <v>29</v>
      </c>
      <c r="C74" s="22" t="s">
        <v>31</v>
      </c>
      <c r="D74" s="23" t="s">
        <v>154</v>
      </c>
    </row>
    <row r="75" spans="1:4" x14ac:dyDescent="0.25">
      <c r="A75" s="180"/>
      <c r="B75" s="24" t="s">
        <v>30</v>
      </c>
      <c r="C75" s="22" t="s">
        <v>9</v>
      </c>
      <c r="D75" s="125" t="s">
        <v>10</v>
      </c>
    </row>
    <row r="76" spans="1:4" ht="30" x14ac:dyDescent="0.25">
      <c r="A76" s="180"/>
      <c r="B76" s="25" t="s">
        <v>23</v>
      </c>
      <c r="C76" s="22" t="s">
        <v>31</v>
      </c>
      <c r="D76" s="43" t="s">
        <v>155</v>
      </c>
    </row>
    <row r="77" spans="1:4" x14ac:dyDescent="0.25">
      <c r="A77" s="180"/>
      <c r="B77" s="31" t="s">
        <v>24</v>
      </c>
      <c r="C77" s="22" t="s">
        <v>31</v>
      </c>
      <c r="D77" s="32" t="s">
        <v>76</v>
      </c>
    </row>
    <row r="78" spans="1:4" x14ac:dyDescent="0.25">
      <c r="A78" s="180"/>
      <c r="B78" s="24" t="s">
        <v>25</v>
      </c>
      <c r="C78" s="22" t="s">
        <v>31</v>
      </c>
      <c r="D78" s="27" t="s">
        <v>35</v>
      </c>
    </row>
    <row r="79" spans="1:4" x14ac:dyDescent="0.25">
      <c r="A79" s="181"/>
      <c r="B79" s="24" t="s">
        <v>32</v>
      </c>
      <c r="C79" s="22" t="s">
        <v>9</v>
      </c>
      <c r="D79" s="29" t="s">
        <v>10</v>
      </c>
    </row>
    <row r="80" spans="1:4" x14ac:dyDescent="0.25">
      <c r="A80" s="182" t="s">
        <v>47</v>
      </c>
      <c r="B80" s="183"/>
      <c r="C80" s="183"/>
      <c r="D80" s="184"/>
    </row>
    <row r="81" spans="1:4" x14ac:dyDescent="0.25">
      <c r="A81" s="105">
        <v>17</v>
      </c>
      <c r="B81" s="24" t="s">
        <v>36</v>
      </c>
      <c r="C81" s="22" t="s">
        <v>37</v>
      </c>
      <c r="D81" s="29">
        <v>0</v>
      </c>
    </row>
    <row r="82" spans="1:4" x14ac:dyDescent="0.25">
      <c r="A82" s="105">
        <v>18</v>
      </c>
      <c r="B82" s="24" t="s">
        <v>38</v>
      </c>
      <c r="C82" s="22" t="s">
        <v>37</v>
      </c>
      <c r="D82" s="29">
        <v>0</v>
      </c>
    </row>
    <row r="83" spans="1:4" x14ac:dyDescent="0.25">
      <c r="A83" s="105">
        <v>19</v>
      </c>
      <c r="B83" s="24" t="s">
        <v>51</v>
      </c>
      <c r="C83" s="22" t="s">
        <v>37</v>
      </c>
      <c r="D83" s="29">
        <v>0</v>
      </c>
    </row>
    <row r="84" spans="1:4" x14ac:dyDescent="0.25">
      <c r="A84" s="105">
        <v>20</v>
      </c>
      <c r="B84" s="24" t="s">
        <v>39</v>
      </c>
      <c r="C84" s="22" t="s">
        <v>9</v>
      </c>
      <c r="D84" s="29" t="s">
        <v>10</v>
      </c>
    </row>
    <row r="85" spans="1:4" x14ac:dyDescent="0.25">
      <c r="A85" s="182" t="s">
        <v>40</v>
      </c>
      <c r="B85" s="183"/>
      <c r="C85" s="183"/>
      <c r="D85" s="184"/>
    </row>
    <row r="86" spans="1:4" x14ac:dyDescent="0.25">
      <c r="A86" s="105">
        <v>21</v>
      </c>
      <c r="B86" s="24" t="s">
        <v>41</v>
      </c>
      <c r="C86" s="22" t="s">
        <v>9</v>
      </c>
      <c r="D86" s="29" t="s">
        <v>10</v>
      </c>
    </row>
    <row r="87" spans="1:4" x14ac:dyDescent="0.25">
      <c r="A87" s="105">
        <v>22</v>
      </c>
      <c r="B87" s="24" t="s">
        <v>42</v>
      </c>
      <c r="C87" s="22" t="s">
        <v>9</v>
      </c>
      <c r="D87" s="29" t="s">
        <v>10</v>
      </c>
    </row>
    <row r="88" spans="1:4" x14ac:dyDescent="0.25">
      <c r="A88" s="105">
        <v>23</v>
      </c>
      <c r="B88" s="24" t="s">
        <v>43</v>
      </c>
      <c r="C88" s="22" t="s">
        <v>9</v>
      </c>
      <c r="D88" s="29" t="s">
        <v>10</v>
      </c>
    </row>
    <row r="89" spans="1:4" x14ac:dyDescent="0.25">
      <c r="A89" s="105">
        <v>24</v>
      </c>
      <c r="B89" s="24" t="s">
        <v>44</v>
      </c>
      <c r="C89" s="22" t="s">
        <v>9</v>
      </c>
      <c r="D89" s="29" t="s">
        <v>10</v>
      </c>
    </row>
    <row r="90" spans="1:4" x14ac:dyDescent="0.25">
      <c r="A90" s="105">
        <v>25</v>
      </c>
      <c r="B90" s="24" t="s">
        <v>45</v>
      </c>
      <c r="C90" s="22" t="s">
        <v>9</v>
      </c>
      <c r="D90" s="29" t="s">
        <v>10</v>
      </c>
    </row>
    <row r="91" spans="1:4" x14ac:dyDescent="0.25">
      <c r="A91" s="105">
        <v>26</v>
      </c>
      <c r="B91" s="24" t="s">
        <v>46</v>
      </c>
      <c r="C91" s="22" t="s">
        <v>9</v>
      </c>
      <c r="D91" s="29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13" zoomScale="130" zoomScaleNormal="130" workbookViewId="0">
      <selection activeCell="D26" sqref="D26"/>
    </sheetView>
  </sheetViews>
  <sheetFormatPr defaultRowHeight="15" x14ac:dyDescent="0.25"/>
  <cols>
    <col min="2" max="2" width="64.140625" customWidth="1"/>
    <col min="3" max="3" width="20.28515625" customWidth="1"/>
    <col min="4" max="4" width="54.5703125" customWidth="1"/>
    <col min="5" max="5" width="10.42578125" customWidth="1"/>
    <col min="6" max="6" width="10.7109375" bestFit="1" customWidth="1"/>
    <col min="11" max="11" width="11" style="49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122</v>
      </c>
      <c r="B3" s="286"/>
      <c r="C3" s="287"/>
      <c r="D3" s="288"/>
      <c r="K3" s="72"/>
    </row>
    <row r="4" spans="1:12" ht="30" customHeight="1" x14ac:dyDescent="0.25">
      <c r="A4" s="330" t="s">
        <v>78</v>
      </c>
      <c r="B4" s="331"/>
      <c r="C4" s="332">
        <v>3646.1</v>
      </c>
      <c r="D4" s="333"/>
      <c r="K4" s="72"/>
    </row>
    <row r="5" spans="1:12" ht="15.75" x14ac:dyDescent="0.25">
      <c r="A5" s="337" t="s">
        <v>123</v>
      </c>
      <c r="B5" s="338"/>
      <c r="C5" s="339"/>
      <c r="D5" s="126" t="s">
        <v>114</v>
      </c>
      <c r="K5" s="72"/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  <c r="K6" s="72"/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  <c r="K7" s="72"/>
    </row>
    <row r="8" spans="1:12" ht="15.75" x14ac:dyDescent="0.25">
      <c r="A8" s="341"/>
      <c r="B8" s="127" t="s">
        <v>7</v>
      </c>
      <c r="C8" s="127"/>
      <c r="D8" s="131" t="s">
        <v>143</v>
      </c>
      <c r="K8" s="72"/>
    </row>
    <row r="9" spans="1:12" ht="15.75" x14ac:dyDescent="0.25">
      <c r="A9" s="342"/>
      <c r="B9" s="127" t="s">
        <v>8</v>
      </c>
      <c r="C9" s="127"/>
      <c r="D9" s="131" t="s">
        <v>144</v>
      </c>
      <c r="K9" s="72"/>
    </row>
    <row r="10" spans="1:12" x14ac:dyDescent="0.25">
      <c r="A10" s="343" t="s">
        <v>49</v>
      </c>
      <c r="B10" s="344"/>
      <c r="C10" s="344"/>
      <c r="D10" s="345"/>
      <c r="K10" s="72"/>
    </row>
    <row r="11" spans="1:12" x14ac:dyDescent="0.25">
      <c r="A11" s="346"/>
      <c r="B11" s="347"/>
      <c r="C11" s="347"/>
      <c r="D11" s="348"/>
      <c r="K11" s="72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  <c r="K12" s="72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174653.21</v>
      </c>
      <c r="K13" s="72"/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42710.01</v>
      </c>
      <c r="K14" s="70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1154401.3899999999</v>
      </c>
      <c r="K15" s="72"/>
    </row>
    <row r="16" spans="1:12" ht="15.75" x14ac:dyDescent="0.25">
      <c r="A16" s="335"/>
      <c r="B16" s="136" t="s">
        <v>14</v>
      </c>
      <c r="C16" s="128" t="s">
        <v>9</v>
      </c>
      <c r="D16" s="133">
        <v>231074.65</v>
      </c>
      <c r="K16" s="72"/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1081888.3299999998</v>
      </c>
      <c r="K17" s="72"/>
    </row>
    <row r="18" spans="1:12" ht="15.75" x14ac:dyDescent="0.25">
      <c r="A18" s="335"/>
      <c r="B18" s="136" t="s">
        <v>163</v>
      </c>
      <c r="C18" s="128" t="s">
        <v>9</v>
      </c>
      <c r="D18" s="133">
        <v>217982.37923484747</v>
      </c>
      <c r="K18" s="72"/>
    </row>
    <row r="19" spans="1:12" ht="15.75" x14ac:dyDescent="0.25">
      <c r="A19" s="335"/>
      <c r="B19" s="136" t="s">
        <v>15</v>
      </c>
      <c r="C19" s="128" t="s">
        <v>9</v>
      </c>
      <c r="D19" s="133"/>
      <c r="K19" s="72"/>
    </row>
    <row r="20" spans="1:12" ht="15.75" x14ac:dyDescent="0.25">
      <c r="A20" s="335"/>
      <c r="B20" s="136" t="s">
        <v>16</v>
      </c>
      <c r="C20" s="128" t="s">
        <v>9</v>
      </c>
      <c r="D20" s="133"/>
      <c r="K20" s="72"/>
    </row>
    <row r="21" spans="1:12" ht="15.75" x14ac:dyDescent="0.25">
      <c r="A21" s="336"/>
      <c r="B21" s="136" t="s">
        <v>137</v>
      </c>
      <c r="C21" s="128" t="s">
        <v>9</v>
      </c>
      <c r="D21" s="133">
        <v>36000</v>
      </c>
      <c r="K21" s="72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  <c r="K22" s="72"/>
    </row>
    <row r="23" spans="1:12" ht="15.75" x14ac:dyDescent="0.25">
      <c r="A23" s="335"/>
      <c r="B23" s="127" t="s">
        <v>19</v>
      </c>
      <c r="C23" s="128" t="s">
        <v>9</v>
      </c>
      <c r="D23" s="133"/>
      <c r="K23" s="72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232575.77799999999</v>
      </c>
      <c r="F24" s="57"/>
      <c r="K24" s="72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219483.50723484746</v>
      </c>
      <c r="K25" s="72"/>
    </row>
    <row r="26" spans="1:12" ht="15.75" x14ac:dyDescent="0.25">
      <c r="A26" s="336"/>
      <c r="B26" s="127" t="s">
        <v>20</v>
      </c>
      <c r="C26" s="128" t="s">
        <v>9</v>
      </c>
      <c r="D26" s="140">
        <v>201886.71</v>
      </c>
      <c r="K26" s="70"/>
      <c r="L26" s="16"/>
    </row>
    <row r="27" spans="1:12" ht="15" customHeight="1" x14ac:dyDescent="0.25">
      <c r="A27" s="317" t="s">
        <v>146</v>
      </c>
      <c r="B27" s="318"/>
      <c r="C27" s="318"/>
      <c r="D27" s="319"/>
      <c r="K27" s="72"/>
    </row>
    <row r="28" spans="1:12" x14ac:dyDescent="0.25">
      <c r="A28" s="320"/>
      <c r="B28" s="321"/>
      <c r="C28" s="321"/>
      <c r="D28" s="322"/>
      <c r="K28" s="72"/>
    </row>
    <row r="29" spans="1:12" ht="15.75" x14ac:dyDescent="0.25">
      <c r="A29" s="141" t="s">
        <v>75</v>
      </c>
      <c r="B29" s="142"/>
      <c r="C29" s="143"/>
      <c r="D29" s="167">
        <f>D31+D37+D43+D49+D55+D61</f>
        <v>998501.94269800012</v>
      </c>
      <c r="G29" s="16"/>
      <c r="K29" s="72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  <c r="K30" s="72"/>
    </row>
    <row r="31" spans="1:12" ht="15.75" x14ac:dyDescent="0.25">
      <c r="A31" s="148"/>
      <c r="B31" s="149" t="s">
        <v>22</v>
      </c>
      <c r="C31" s="146" t="s">
        <v>9</v>
      </c>
      <c r="D31" s="150">
        <v>94282.919999999984</v>
      </c>
      <c r="K31" s="72"/>
    </row>
    <row r="32" spans="1:12" ht="126" x14ac:dyDescent="0.25">
      <c r="A32" s="148"/>
      <c r="B32" s="151" t="s">
        <v>23</v>
      </c>
      <c r="C32" s="146" t="s">
        <v>31</v>
      </c>
      <c r="D32" s="152" t="s">
        <v>156</v>
      </c>
      <c r="K32" s="72"/>
    </row>
    <row r="33" spans="1:11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1" ht="15.75" x14ac:dyDescent="0.25">
      <c r="A34" s="148"/>
      <c r="B34" s="149" t="s">
        <v>25</v>
      </c>
      <c r="C34" s="146" t="s">
        <v>31</v>
      </c>
      <c r="D34" s="153" t="s">
        <v>26</v>
      </c>
      <c r="J34" s="9"/>
      <c r="K34" s="72"/>
    </row>
    <row r="35" spans="1:11" ht="15.75" x14ac:dyDescent="0.25">
      <c r="A35" s="148"/>
      <c r="B35" s="149" t="s">
        <v>32</v>
      </c>
      <c r="C35" s="146" t="s">
        <v>9</v>
      </c>
      <c r="D35" s="133">
        <f>D31/C4</f>
        <v>25.858566687693695</v>
      </c>
      <c r="J35" s="9"/>
      <c r="K35" s="72"/>
    </row>
    <row r="36" spans="1:11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1" ht="15.75" x14ac:dyDescent="0.25">
      <c r="A37" s="155"/>
      <c r="B37" s="149" t="s">
        <v>30</v>
      </c>
      <c r="C37" s="146" t="s">
        <v>9</v>
      </c>
      <c r="D37" s="156">
        <v>84789.628040000011</v>
      </c>
    </row>
    <row r="38" spans="1:11" ht="204.75" x14ac:dyDescent="0.25">
      <c r="A38" s="155"/>
      <c r="B38" s="151" t="s">
        <v>23</v>
      </c>
      <c r="C38" s="146" t="s">
        <v>31</v>
      </c>
      <c r="D38" s="157" t="s">
        <v>158</v>
      </c>
    </row>
    <row r="39" spans="1:11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1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1" ht="15.75" x14ac:dyDescent="0.25">
      <c r="A41" s="158"/>
      <c r="B41" s="149" t="s">
        <v>32</v>
      </c>
      <c r="C41" s="146" t="s">
        <v>9</v>
      </c>
      <c r="D41" s="133">
        <f>D37/C4</f>
        <v>23.254882762403668</v>
      </c>
    </row>
    <row r="42" spans="1:11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1" ht="15.75" x14ac:dyDescent="0.25">
      <c r="A43" s="160"/>
      <c r="B43" s="149" t="s">
        <v>30</v>
      </c>
      <c r="C43" s="146" t="s">
        <v>9</v>
      </c>
      <c r="D43" s="156">
        <v>421686.65118100005</v>
      </c>
    </row>
    <row r="44" spans="1:11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1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1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1" ht="15.75" x14ac:dyDescent="0.25">
      <c r="A47" s="160"/>
      <c r="B47" s="149" t="s">
        <v>27</v>
      </c>
      <c r="C47" s="146" t="s">
        <v>9</v>
      </c>
      <c r="D47" s="133">
        <f>D43/C4</f>
        <v>115.65416504785938</v>
      </c>
    </row>
    <row r="48" spans="1:11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6">
        <v>117461.15199999997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32.215559639066392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6">
        <v>55690.93</v>
      </c>
    </row>
    <row r="56" spans="1:4" ht="110.25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15.27410932228957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6">
        <v>224590.66147700002</v>
      </c>
    </row>
    <row r="62" spans="1:4" ht="94.5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61.597504587641595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.75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6">
        <v>36000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7" zoomScale="130" zoomScaleNormal="130" workbookViewId="0">
      <selection activeCell="D26" sqref="D26"/>
    </sheetView>
  </sheetViews>
  <sheetFormatPr defaultRowHeight="15" x14ac:dyDescent="0.25"/>
  <cols>
    <col min="2" max="2" width="64.140625" customWidth="1"/>
    <col min="3" max="3" width="20.28515625" customWidth="1"/>
    <col min="4" max="4" width="54.5703125" customWidth="1"/>
    <col min="5" max="5" width="10.42578125" customWidth="1"/>
    <col min="6" max="6" width="10.7109375" bestFit="1" customWidth="1"/>
    <col min="11" max="11" width="11" style="49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124</v>
      </c>
      <c r="B3" s="286"/>
      <c r="C3" s="287"/>
      <c r="D3" s="288"/>
      <c r="K3" s="72"/>
    </row>
    <row r="4" spans="1:12" ht="30" customHeight="1" x14ac:dyDescent="0.25">
      <c r="A4" s="330" t="s">
        <v>78</v>
      </c>
      <c r="B4" s="331"/>
      <c r="C4" s="332">
        <v>3542.7</v>
      </c>
      <c r="D4" s="333"/>
      <c r="K4" s="72"/>
    </row>
    <row r="5" spans="1:12" ht="15.75" x14ac:dyDescent="0.25">
      <c r="A5" s="337" t="s">
        <v>125</v>
      </c>
      <c r="B5" s="338"/>
      <c r="C5" s="339"/>
      <c r="D5" s="126" t="s">
        <v>126</v>
      </c>
      <c r="K5" s="72"/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  <c r="K6" s="72"/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  <c r="K7" s="72"/>
    </row>
    <row r="8" spans="1:12" ht="15.75" x14ac:dyDescent="0.25">
      <c r="A8" s="341"/>
      <c r="B8" s="127" t="s">
        <v>7</v>
      </c>
      <c r="C8" s="127"/>
      <c r="D8" s="131" t="s">
        <v>143</v>
      </c>
      <c r="K8" s="72"/>
    </row>
    <row r="9" spans="1:12" ht="15.75" x14ac:dyDescent="0.25">
      <c r="A9" s="342"/>
      <c r="B9" s="127" t="s">
        <v>8</v>
      </c>
      <c r="C9" s="127"/>
      <c r="D9" s="131" t="s">
        <v>144</v>
      </c>
      <c r="K9" s="72"/>
    </row>
    <row r="10" spans="1:12" x14ac:dyDescent="0.25">
      <c r="A10" s="343" t="s">
        <v>49</v>
      </c>
      <c r="B10" s="344"/>
      <c r="C10" s="344"/>
      <c r="D10" s="345"/>
      <c r="K10" s="72"/>
    </row>
    <row r="11" spans="1:12" x14ac:dyDescent="0.25">
      <c r="A11" s="346"/>
      <c r="B11" s="347"/>
      <c r="C11" s="347"/>
      <c r="D11" s="348"/>
      <c r="K11" s="72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  <c r="K12" s="72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-139614.82</v>
      </c>
      <c r="K13" s="72"/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52053.440000000002</v>
      </c>
      <c r="K14" s="70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1106097.4099999999</v>
      </c>
      <c r="K15" s="72"/>
    </row>
    <row r="16" spans="1:12" ht="15.75" x14ac:dyDescent="0.25">
      <c r="A16" s="335"/>
      <c r="B16" s="136" t="s">
        <v>14</v>
      </c>
      <c r="C16" s="128" t="s">
        <v>9</v>
      </c>
      <c r="D16" s="133">
        <v>224521.59</v>
      </c>
      <c r="K16" s="72"/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1116990.98</v>
      </c>
      <c r="K17" s="72"/>
    </row>
    <row r="18" spans="1:12" ht="15.75" x14ac:dyDescent="0.25">
      <c r="A18" s="335"/>
      <c r="B18" s="136" t="s">
        <v>163</v>
      </c>
      <c r="C18" s="128" t="s">
        <v>9</v>
      </c>
      <c r="D18" s="133">
        <v>226540.75041249822</v>
      </c>
      <c r="K18" s="72"/>
    </row>
    <row r="19" spans="1:12" ht="15.75" x14ac:dyDescent="0.25">
      <c r="A19" s="335"/>
      <c r="B19" s="136" t="s">
        <v>15</v>
      </c>
      <c r="C19" s="128" t="s">
        <v>9</v>
      </c>
      <c r="D19" s="133"/>
      <c r="K19" s="72"/>
    </row>
    <row r="20" spans="1:12" ht="15.75" x14ac:dyDescent="0.25">
      <c r="A20" s="335"/>
      <c r="B20" s="136" t="s">
        <v>16</v>
      </c>
      <c r="C20" s="128" t="s">
        <v>9</v>
      </c>
      <c r="D20" s="133"/>
      <c r="K20" s="72"/>
    </row>
    <row r="21" spans="1:12" ht="15.75" x14ac:dyDescent="0.25">
      <c r="A21" s="336"/>
      <c r="B21" s="136" t="s">
        <v>17</v>
      </c>
      <c r="C21" s="128" t="s">
        <v>9</v>
      </c>
      <c r="D21" s="133"/>
      <c r="K21" s="72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  <c r="K22" s="72"/>
    </row>
    <row r="23" spans="1:12" ht="15.75" x14ac:dyDescent="0.25">
      <c r="A23" s="335"/>
      <c r="B23" s="127" t="s">
        <v>19</v>
      </c>
      <c r="C23" s="128" t="s">
        <v>9</v>
      </c>
      <c r="D23" s="133"/>
      <c r="K23" s="72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-261058.21060000005</v>
      </c>
      <c r="F24" s="57"/>
      <c r="K24" s="72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-259039.05018750182</v>
      </c>
      <c r="K25" s="72"/>
    </row>
    <row r="26" spans="1:12" ht="15.75" x14ac:dyDescent="0.25">
      <c r="A26" s="336"/>
      <c r="B26" s="127" t="s">
        <v>20</v>
      </c>
      <c r="C26" s="128" t="s">
        <v>9</v>
      </c>
      <c r="D26" s="140">
        <v>121695.10999999997</v>
      </c>
      <c r="K26" s="70"/>
      <c r="L26" s="16"/>
    </row>
    <row r="27" spans="1:12" ht="15" customHeight="1" x14ac:dyDescent="0.25">
      <c r="A27" s="317" t="s">
        <v>146</v>
      </c>
      <c r="B27" s="318"/>
      <c r="C27" s="318"/>
      <c r="D27" s="319"/>
      <c r="K27" s="72"/>
    </row>
    <row r="28" spans="1:12" x14ac:dyDescent="0.25">
      <c r="A28" s="320"/>
      <c r="B28" s="321"/>
      <c r="C28" s="321"/>
      <c r="D28" s="322"/>
      <c r="K28" s="72"/>
    </row>
    <row r="29" spans="1:12" ht="15.75" x14ac:dyDescent="0.25">
      <c r="A29" s="141" t="s">
        <v>75</v>
      </c>
      <c r="B29" s="142"/>
      <c r="C29" s="143"/>
      <c r="D29" s="167">
        <f>D31+D37+D43+D49+D55+D61</f>
        <v>1344042.4980143332</v>
      </c>
      <c r="G29" s="16"/>
      <c r="K29" s="72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  <c r="K30" s="72"/>
    </row>
    <row r="31" spans="1:12" ht="15.75" x14ac:dyDescent="0.25">
      <c r="A31" s="148"/>
      <c r="B31" s="149" t="s">
        <v>22</v>
      </c>
      <c r="C31" s="146" t="s">
        <v>9</v>
      </c>
      <c r="D31" s="150">
        <v>246001.81</v>
      </c>
      <c r="K31" s="72"/>
    </row>
    <row r="32" spans="1:12" ht="141.75" x14ac:dyDescent="0.25">
      <c r="A32" s="148"/>
      <c r="B32" s="151" t="s">
        <v>23</v>
      </c>
      <c r="C32" s="146" t="s">
        <v>31</v>
      </c>
      <c r="D32" s="152" t="s">
        <v>156</v>
      </c>
      <c r="K32" s="72"/>
    </row>
    <row r="33" spans="1:11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1" ht="15.75" x14ac:dyDescent="0.25">
      <c r="A34" s="148"/>
      <c r="B34" s="149" t="s">
        <v>25</v>
      </c>
      <c r="C34" s="146" t="s">
        <v>31</v>
      </c>
      <c r="D34" s="153" t="s">
        <v>26</v>
      </c>
      <c r="J34" s="9"/>
      <c r="K34" s="72"/>
    </row>
    <row r="35" spans="1:11" ht="15.75" x14ac:dyDescent="0.25">
      <c r="A35" s="148"/>
      <c r="B35" s="149" t="s">
        <v>32</v>
      </c>
      <c r="C35" s="146" t="s">
        <v>9</v>
      </c>
      <c r="D35" s="133">
        <f>D31/C4</f>
        <v>69.439074717023743</v>
      </c>
      <c r="J35" s="9"/>
      <c r="K35" s="72"/>
    </row>
    <row r="36" spans="1:11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1" ht="15.75" x14ac:dyDescent="0.25">
      <c r="A37" s="155"/>
      <c r="B37" s="149" t="s">
        <v>30</v>
      </c>
      <c r="C37" s="146" t="s">
        <v>9</v>
      </c>
      <c r="D37" s="150">
        <v>96932.781600000002</v>
      </c>
    </row>
    <row r="38" spans="1:11" ht="204.75" x14ac:dyDescent="0.25">
      <c r="A38" s="155"/>
      <c r="B38" s="151" t="s">
        <v>23</v>
      </c>
      <c r="C38" s="146" t="s">
        <v>31</v>
      </c>
      <c r="D38" s="157" t="s">
        <v>158</v>
      </c>
    </row>
    <row r="39" spans="1:11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1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1" ht="15.75" x14ac:dyDescent="0.25">
      <c r="A41" s="158"/>
      <c r="B41" s="149" t="s">
        <v>32</v>
      </c>
      <c r="C41" s="146" t="s">
        <v>9</v>
      </c>
      <c r="D41" s="133">
        <f>D37/C4</f>
        <v>27.361272927428235</v>
      </c>
    </row>
    <row r="42" spans="1:11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1" ht="15.75" x14ac:dyDescent="0.25">
      <c r="A43" s="160"/>
      <c r="B43" s="149" t="s">
        <v>30</v>
      </c>
      <c r="C43" s="146" t="s">
        <v>9</v>
      </c>
      <c r="D43" s="150">
        <v>419232.98446633341</v>
      </c>
    </row>
    <row r="44" spans="1:11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1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1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1" ht="15.75" x14ac:dyDescent="0.25">
      <c r="A47" s="160"/>
      <c r="B47" s="149" t="s">
        <v>27</v>
      </c>
      <c r="C47" s="146" t="s">
        <v>9</v>
      </c>
      <c r="D47" s="133">
        <f>D43/C4</f>
        <v>118.33713960152805</v>
      </c>
    </row>
    <row r="48" spans="1:11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107983.34760000001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30.480522652214418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237981.63300000003</v>
      </c>
    </row>
    <row r="56" spans="1:4" ht="110.25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67.175214666779581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235909.94134799996</v>
      </c>
    </row>
    <row r="62" spans="1:4" ht="94.5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66.590437053095087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.75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9" zoomScale="140" zoomScaleNormal="140" workbookViewId="0">
      <selection activeCell="D19" sqref="D19"/>
    </sheetView>
  </sheetViews>
  <sheetFormatPr defaultRowHeight="15" x14ac:dyDescent="0.25"/>
  <cols>
    <col min="2" max="2" width="64.140625" customWidth="1"/>
    <col min="3" max="3" width="20.28515625" customWidth="1"/>
    <col min="4" max="4" width="54.5703125" customWidth="1"/>
    <col min="5" max="5" width="10.42578125" customWidth="1"/>
    <col min="6" max="6" width="10.7109375" bestFit="1" customWidth="1"/>
    <col min="11" max="11" width="11" style="49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93" t="s">
        <v>127</v>
      </c>
      <c r="B3" s="295"/>
      <c r="C3" s="287"/>
      <c r="D3" s="288"/>
      <c r="K3" s="72"/>
    </row>
    <row r="4" spans="1:12" ht="30" customHeight="1" x14ac:dyDescent="0.25">
      <c r="A4" s="289" t="s">
        <v>78</v>
      </c>
      <c r="B4" s="290"/>
      <c r="C4" s="291">
        <v>692.1</v>
      </c>
      <c r="D4" s="292"/>
      <c r="K4" s="72"/>
    </row>
    <row r="5" spans="1:12" x14ac:dyDescent="0.25">
      <c r="A5" s="293" t="s">
        <v>128</v>
      </c>
      <c r="B5" s="294"/>
      <c r="C5" s="295"/>
      <c r="D5" s="86" t="s">
        <v>129</v>
      </c>
      <c r="K5" s="72"/>
    </row>
    <row r="6" spans="1:12" x14ac:dyDescent="0.25">
      <c r="A6" s="79" t="s">
        <v>1</v>
      </c>
      <c r="B6" s="80" t="s">
        <v>2</v>
      </c>
      <c r="C6" s="80" t="s">
        <v>3</v>
      </c>
      <c r="D6" s="80" t="s">
        <v>4</v>
      </c>
      <c r="K6" s="72"/>
    </row>
    <row r="7" spans="1:12" x14ac:dyDescent="0.25">
      <c r="A7" s="296" t="s">
        <v>5</v>
      </c>
      <c r="B7" s="81" t="s">
        <v>6</v>
      </c>
      <c r="C7" s="79"/>
      <c r="D7" s="123" t="s">
        <v>138</v>
      </c>
      <c r="K7" s="72"/>
    </row>
    <row r="8" spans="1:12" x14ac:dyDescent="0.25">
      <c r="A8" s="297"/>
      <c r="B8" s="79" t="s">
        <v>7</v>
      </c>
      <c r="C8" s="79"/>
      <c r="D8" s="76" t="s">
        <v>143</v>
      </c>
      <c r="K8" s="72"/>
    </row>
    <row r="9" spans="1:12" x14ac:dyDescent="0.25">
      <c r="A9" s="298"/>
      <c r="B9" s="79" t="s">
        <v>8</v>
      </c>
      <c r="C9" s="79"/>
      <c r="D9" s="76" t="s">
        <v>144</v>
      </c>
      <c r="K9" s="72"/>
    </row>
    <row r="10" spans="1:12" x14ac:dyDescent="0.25">
      <c r="A10" s="299" t="s">
        <v>49</v>
      </c>
      <c r="B10" s="300"/>
      <c r="C10" s="300"/>
      <c r="D10" s="301"/>
      <c r="K10" s="72"/>
    </row>
    <row r="11" spans="1:12" x14ac:dyDescent="0.25">
      <c r="A11" s="302"/>
      <c r="B11" s="303"/>
      <c r="C11" s="303"/>
      <c r="D11" s="304"/>
      <c r="K11" s="72"/>
    </row>
    <row r="12" spans="1:12" x14ac:dyDescent="0.25">
      <c r="A12" s="82">
        <v>2</v>
      </c>
      <c r="B12" s="79" t="s">
        <v>11</v>
      </c>
      <c r="C12" s="80" t="s">
        <v>9</v>
      </c>
      <c r="D12" s="29"/>
      <c r="K12" s="72"/>
    </row>
    <row r="13" spans="1:12" x14ac:dyDescent="0.25">
      <c r="A13" s="80">
        <v>3</v>
      </c>
      <c r="B13" s="79" t="s">
        <v>12</v>
      </c>
      <c r="C13" s="80" t="s">
        <v>9</v>
      </c>
      <c r="D13" s="29">
        <v>18465.93</v>
      </c>
      <c r="K13" s="72"/>
    </row>
    <row r="14" spans="1:12" ht="15.75" x14ac:dyDescent="0.25">
      <c r="A14" s="80">
        <v>4</v>
      </c>
      <c r="B14" s="79" t="s">
        <v>13</v>
      </c>
      <c r="C14" s="80" t="s">
        <v>9</v>
      </c>
      <c r="D14" s="29">
        <v>23538.99</v>
      </c>
      <c r="K14" s="70"/>
      <c r="L14" s="16"/>
    </row>
    <row r="15" spans="1:12" ht="30" x14ac:dyDescent="0.25">
      <c r="A15" s="279">
        <v>5</v>
      </c>
      <c r="B15" s="83" t="s">
        <v>50</v>
      </c>
      <c r="C15" s="80" t="s">
        <v>9</v>
      </c>
      <c r="D15" s="77">
        <v>249458.39</v>
      </c>
      <c r="K15" s="72"/>
    </row>
    <row r="16" spans="1:12" x14ac:dyDescent="0.25">
      <c r="A16" s="280"/>
      <c r="B16" s="84" t="s">
        <v>14</v>
      </c>
      <c r="C16" s="80" t="s">
        <v>9</v>
      </c>
      <c r="D16" s="29">
        <v>48585.42</v>
      </c>
      <c r="K16" s="72"/>
    </row>
    <row r="17" spans="1:12" x14ac:dyDescent="0.25">
      <c r="A17" s="279">
        <v>6</v>
      </c>
      <c r="B17" s="81" t="s">
        <v>48</v>
      </c>
      <c r="C17" s="85" t="s">
        <v>9</v>
      </c>
      <c r="D17" s="78">
        <v>207078.50000000003</v>
      </c>
      <c r="K17" s="72"/>
    </row>
    <row r="18" spans="1:12" x14ac:dyDescent="0.25">
      <c r="A18" s="280"/>
      <c r="B18" s="84" t="s">
        <v>163</v>
      </c>
      <c r="C18" s="80" t="s">
        <v>9</v>
      </c>
      <c r="D18" s="29">
        <v>41473.271810618993</v>
      </c>
      <c r="K18" s="72"/>
    </row>
    <row r="19" spans="1:12" x14ac:dyDescent="0.25">
      <c r="A19" s="280"/>
      <c r="B19" s="84" t="s">
        <v>15</v>
      </c>
      <c r="C19" s="80" t="s">
        <v>9</v>
      </c>
      <c r="D19" s="29"/>
      <c r="K19" s="72"/>
    </row>
    <row r="20" spans="1:12" x14ac:dyDescent="0.25">
      <c r="A20" s="280"/>
      <c r="B20" s="84" t="s">
        <v>16</v>
      </c>
      <c r="C20" s="80" t="s">
        <v>9</v>
      </c>
      <c r="D20" s="29"/>
      <c r="K20" s="72"/>
    </row>
    <row r="21" spans="1:12" x14ac:dyDescent="0.25">
      <c r="A21" s="281"/>
      <c r="B21" s="84" t="s">
        <v>17</v>
      </c>
      <c r="C21" s="80" t="s">
        <v>9</v>
      </c>
      <c r="D21" s="29">
        <v>8000</v>
      </c>
      <c r="K21" s="72"/>
    </row>
    <row r="22" spans="1:12" x14ac:dyDescent="0.25">
      <c r="A22" s="279">
        <v>7</v>
      </c>
      <c r="B22" s="81" t="s">
        <v>18</v>
      </c>
      <c r="C22" s="85" t="s">
        <v>9</v>
      </c>
      <c r="D22" s="78"/>
      <c r="K22" s="72"/>
    </row>
    <row r="23" spans="1:12" x14ac:dyDescent="0.25">
      <c r="A23" s="280"/>
      <c r="B23" s="79" t="s">
        <v>19</v>
      </c>
      <c r="C23" s="80" t="s">
        <v>9</v>
      </c>
      <c r="D23" s="29"/>
      <c r="K23" s="72"/>
    </row>
    <row r="24" spans="1:12" x14ac:dyDescent="0.25">
      <c r="A24" s="280"/>
      <c r="B24" s="79" t="s">
        <v>117</v>
      </c>
      <c r="C24" s="80" t="s">
        <v>9</v>
      </c>
      <c r="D24" s="29">
        <f>D13+D16-D49-D55</f>
        <v>-35285.239999999991</v>
      </c>
      <c r="F24" s="57"/>
      <c r="K24" s="72"/>
    </row>
    <row r="25" spans="1:12" x14ac:dyDescent="0.25">
      <c r="A25" s="280"/>
      <c r="B25" s="79" t="s">
        <v>116</v>
      </c>
      <c r="C25" s="80" t="s">
        <v>9</v>
      </c>
      <c r="D25" s="77">
        <f>D13+D18-D49-D55</f>
        <v>-42397.388189381003</v>
      </c>
      <c r="K25" s="72"/>
    </row>
    <row r="26" spans="1:12" ht="15.75" x14ac:dyDescent="0.25">
      <c r="A26" s="281"/>
      <c r="B26" s="79" t="s">
        <v>20</v>
      </c>
      <c r="C26" s="80" t="s">
        <v>9</v>
      </c>
      <c r="D26" s="124">
        <v>80327.98000000001</v>
      </c>
      <c r="K26" s="70"/>
      <c r="L26" s="16"/>
    </row>
    <row r="27" spans="1:12" ht="15" customHeight="1" x14ac:dyDescent="0.25">
      <c r="A27" s="356" t="s">
        <v>146</v>
      </c>
      <c r="B27" s="357"/>
      <c r="C27" s="357"/>
      <c r="D27" s="358"/>
      <c r="K27" s="72"/>
    </row>
    <row r="28" spans="1:12" x14ac:dyDescent="0.25">
      <c r="A28" s="359"/>
      <c r="B28" s="360"/>
      <c r="C28" s="360"/>
      <c r="D28" s="361"/>
      <c r="K28" s="72"/>
    </row>
    <row r="29" spans="1:12" x14ac:dyDescent="0.25">
      <c r="A29" s="169" t="s">
        <v>75</v>
      </c>
      <c r="B29" s="170"/>
      <c r="C29" s="171"/>
      <c r="D29" s="172">
        <f>D31+D37+D43+D49+D55+D61</f>
        <v>262591.342366</v>
      </c>
      <c r="G29" s="16"/>
      <c r="K29" s="72"/>
    </row>
    <row r="30" spans="1:12" ht="30" x14ac:dyDescent="0.25">
      <c r="A30" s="37">
        <v>8</v>
      </c>
      <c r="B30" s="21" t="s">
        <v>21</v>
      </c>
      <c r="C30" s="22" t="s">
        <v>31</v>
      </c>
      <c r="D30" s="23" t="s">
        <v>74</v>
      </c>
      <c r="K30" s="72"/>
    </row>
    <row r="31" spans="1:12" x14ac:dyDescent="0.25">
      <c r="A31" s="38"/>
      <c r="B31" s="24" t="s">
        <v>22</v>
      </c>
      <c r="C31" s="22" t="s">
        <v>9</v>
      </c>
      <c r="D31" s="125">
        <v>15166.21</v>
      </c>
      <c r="K31" s="72"/>
    </row>
    <row r="32" spans="1:12" ht="90" x14ac:dyDescent="0.25">
      <c r="A32" s="38"/>
      <c r="B32" s="61" t="s">
        <v>23</v>
      </c>
      <c r="C32" s="22" t="s">
        <v>31</v>
      </c>
      <c r="D32" s="54" t="s">
        <v>156</v>
      </c>
      <c r="K32" s="72"/>
    </row>
    <row r="33" spans="1:11" x14ac:dyDescent="0.25">
      <c r="A33" s="38"/>
      <c r="B33" s="24" t="s">
        <v>24</v>
      </c>
      <c r="C33" s="22" t="s">
        <v>31</v>
      </c>
      <c r="D33" s="26" t="s">
        <v>115</v>
      </c>
    </row>
    <row r="34" spans="1:11" x14ac:dyDescent="0.25">
      <c r="A34" s="38"/>
      <c r="B34" s="24" t="s">
        <v>25</v>
      </c>
      <c r="C34" s="22" t="s">
        <v>31</v>
      </c>
      <c r="D34" s="27" t="s">
        <v>26</v>
      </c>
      <c r="J34" s="9"/>
      <c r="K34" s="72"/>
    </row>
    <row r="35" spans="1:11" x14ac:dyDescent="0.25">
      <c r="A35" s="38"/>
      <c r="B35" s="24" t="s">
        <v>32</v>
      </c>
      <c r="C35" s="22" t="s">
        <v>9</v>
      </c>
      <c r="D35" s="29">
        <f>D31/C4</f>
        <v>21.91332177431007</v>
      </c>
      <c r="J35" s="9"/>
      <c r="K35" s="72"/>
    </row>
    <row r="36" spans="1:11" ht="30" x14ac:dyDescent="0.25">
      <c r="A36" s="119">
        <v>9</v>
      </c>
      <c r="B36" s="21" t="s">
        <v>29</v>
      </c>
      <c r="C36" s="22" t="s">
        <v>31</v>
      </c>
      <c r="D36" s="23" t="s">
        <v>145</v>
      </c>
    </row>
    <row r="37" spans="1:11" x14ac:dyDescent="0.25">
      <c r="A37" s="120"/>
      <c r="B37" s="24" t="s">
        <v>30</v>
      </c>
      <c r="C37" s="22" t="s">
        <v>9</v>
      </c>
      <c r="D37" s="125">
        <v>13130.91</v>
      </c>
    </row>
    <row r="38" spans="1:11" ht="128.25" x14ac:dyDescent="0.25">
      <c r="A38" s="120"/>
      <c r="B38" s="61" t="s">
        <v>23</v>
      </c>
      <c r="C38" s="22" t="s">
        <v>31</v>
      </c>
      <c r="D38" s="112" t="s">
        <v>158</v>
      </c>
    </row>
    <row r="39" spans="1:11" x14ac:dyDescent="0.25">
      <c r="A39" s="120"/>
      <c r="B39" s="24" t="s">
        <v>24</v>
      </c>
      <c r="C39" s="22" t="s">
        <v>31</v>
      </c>
      <c r="D39" s="62" t="s">
        <v>115</v>
      </c>
    </row>
    <row r="40" spans="1:11" x14ac:dyDescent="0.25">
      <c r="A40" s="120"/>
      <c r="B40" s="24" t="s">
        <v>25</v>
      </c>
      <c r="C40" s="22" t="s">
        <v>31</v>
      </c>
      <c r="D40" s="27" t="s">
        <v>26</v>
      </c>
    </row>
    <row r="41" spans="1:11" x14ac:dyDescent="0.25">
      <c r="A41" s="121"/>
      <c r="B41" s="24" t="s">
        <v>32</v>
      </c>
      <c r="C41" s="22" t="s">
        <v>9</v>
      </c>
      <c r="D41" s="29">
        <f>D37/C4</f>
        <v>18.972561768530557</v>
      </c>
    </row>
    <row r="42" spans="1:11" ht="30" x14ac:dyDescent="0.25">
      <c r="A42" s="117">
        <v>11</v>
      </c>
      <c r="B42" s="21" t="s">
        <v>29</v>
      </c>
      <c r="C42" s="22" t="s">
        <v>31</v>
      </c>
      <c r="D42" s="23" t="s">
        <v>147</v>
      </c>
    </row>
    <row r="43" spans="1:11" x14ac:dyDescent="0.25">
      <c r="A43" s="118"/>
      <c r="B43" s="24" t="s">
        <v>30</v>
      </c>
      <c r="C43" s="22" t="s">
        <v>9</v>
      </c>
      <c r="D43" s="125">
        <v>89334.46</v>
      </c>
    </row>
    <row r="44" spans="1:11" ht="102.75" x14ac:dyDescent="0.25">
      <c r="A44" s="118"/>
      <c r="B44" s="61" t="s">
        <v>23</v>
      </c>
      <c r="C44" s="22" t="s">
        <v>31</v>
      </c>
      <c r="D44" s="54" t="s">
        <v>159</v>
      </c>
    </row>
    <row r="45" spans="1:11" x14ac:dyDescent="0.25">
      <c r="A45" s="118"/>
      <c r="B45" s="24" t="s">
        <v>24</v>
      </c>
      <c r="C45" s="22" t="s">
        <v>31</v>
      </c>
      <c r="D45" s="32" t="s">
        <v>115</v>
      </c>
    </row>
    <row r="46" spans="1:11" x14ac:dyDescent="0.25">
      <c r="A46" s="118"/>
      <c r="B46" s="24" t="s">
        <v>25</v>
      </c>
      <c r="C46" s="22" t="s">
        <v>31</v>
      </c>
      <c r="D46" s="27" t="s">
        <v>26</v>
      </c>
    </row>
    <row r="47" spans="1:11" x14ac:dyDescent="0.25">
      <c r="A47" s="118"/>
      <c r="B47" s="24" t="s">
        <v>27</v>
      </c>
      <c r="C47" s="22" t="s">
        <v>9</v>
      </c>
      <c r="D47" s="29">
        <f>D43/C4</f>
        <v>129.07738766074266</v>
      </c>
    </row>
    <row r="48" spans="1:11" x14ac:dyDescent="0.25">
      <c r="A48" s="179">
        <v>12</v>
      </c>
      <c r="B48" s="21" t="s">
        <v>29</v>
      </c>
      <c r="C48" s="22" t="s">
        <v>31</v>
      </c>
      <c r="D48" s="23" t="s">
        <v>148</v>
      </c>
    </row>
    <row r="49" spans="1:4" x14ac:dyDescent="0.25">
      <c r="A49" s="180"/>
      <c r="B49" s="24" t="s">
        <v>30</v>
      </c>
      <c r="C49" s="22" t="s">
        <v>9</v>
      </c>
      <c r="D49" s="125">
        <v>94630.03</v>
      </c>
    </row>
    <row r="50" spans="1:4" ht="77.25" x14ac:dyDescent="0.25">
      <c r="A50" s="180"/>
      <c r="B50" s="25" t="s">
        <v>23</v>
      </c>
      <c r="C50" s="22" t="s">
        <v>31</v>
      </c>
      <c r="D50" s="54" t="s">
        <v>157</v>
      </c>
    </row>
    <row r="51" spans="1:4" ht="26.25" x14ac:dyDescent="0.25">
      <c r="A51" s="180"/>
      <c r="B51" s="24" t="s">
        <v>24</v>
      </c>
      <c r="C51" s="22" t="s">
        <v>31</v>
      </c>
      <c r="D51" s="32" t="s">
        <v>149</v>
      </c>
    </row>
    <row r="52" spans="1:4" x14ac:dyDescent="0.25">
      <c r="A52" s="180"/>
      <c r="B52" s="24" t="s">
        <v>25</v>
      </c>
      <c r="C52" s="22" t="s">
        <v>31</v>
      </c>
      <c r="D52" s="27" t="s">
        <v>26</v>
      </c>
    </row>
    <row r="53" spans="1:4" x14ac:dyDescent="0.25">
      <c r="A53" s="180"/>
      <c r="B53" s="24" t="s">
        <v>32</v>
      </c>
      <c r="C53" s="22" t="s">
        <v>9</v>
      </c>
      <c r="D53" s="28">
        <f>D49/C4</f>
        <v>136.72883976304001</v>
      </c>
    </row>
    <row r="54" spans="1:4" ht="30" x14ac:dyDescent="0.25">
      <c r="A54" s="179">
        <v>13</v>
      </c>
      <c r="B54" s="30" t="s">
        <v>29</v>
      </c>
      <c r="C54" s="22" t="s">
        <v>31</v>
      </c>
      <c r="D54" s="23" t="s">
        <v>150</v>
      </c>
    </row>
    <row r="55" spans="1:4" x14ac:dyDescent="0.25">
      <c r="A55" s="180"/>
      <c r="B55" s="24" t="s">
        <v>30</v>
      </c>
      <c r="C55" s="22" t="s">
        <v>9</v>
      </c>
      <c r="D55" s="125">
        <v>7706.56</v>
      </c>
    </row>
    <row r="56" spans="1:4" ht="64.5" x14ac:dyDescent="0.25">
      <c r="A56" s="180"/>
      <c r="B56" s="25" t="s">
        <v>23</v>
      </c>
      <c r="C56" s="22" t="s">
        <v>31</v>
      </c>
      <c r="D56" s="54" t="s">
        <v>160</v>
      </c>
    </row>
    <row r="57" spans="1:4" x14ac:dyDescent="0.25">
      <c r="A57" s="180"/>
      <c r="B57" s="24" t="s">
        <v>24</v>
      </c>
      <c r="C57" s="22" t="s">
        <v>31</v>
      </c>
      <c r="D57" s="32" t="s">
        <v>151</v>
      </c>
    </row>
    <row r="58" spans="1:4" x14ac:dyDescent="0.25">
      <c r="A58" s="180"/>
      <c r="B58" s="24" t="s">
        <v>25</v>
      </c>
      <c r="C58" s="22" t="s">
        <v>31</v>
      </c>
      <c r="D58" s="27" t="s">
        <v>26</v>
      </c>
    </row>
    <row r="59" spans="1:4" x14ac:dyDescent="0.25">
      <c r="A59" s="181"/>
      <c r="B59" s="24" t="s">
        <v>32</v>
      </c>
      <c r="C59" s="22" t="s">
        <v>9</v>
      </c>
      <c r="D59" s="29">
        <f>D55/C4</f>
        <v>11.135038289264557</v>
      </c>
    </row>
    <row r="60" spans="1:4" x14ac:dyDescent="0.25">
      <c r="A60" s="185">
        <v>14</v>
      </c>
      <c r="B60" s="21" t="s">
        <v>29</v>
      </c>
      <c r="C60" s="22" t="s">
        <v>31</v>
      </c>
      <c r="D60" s="23" t="s">
        <v>152</v>
      </c>
    </row>
    <row r="61" spans="1:4" x14ac:dyDescent="0.25">
      <c r="A61" s="186"/>
      <c r="B61" s="24" t="s">
        <v>30</v>
      </c>
      <c r="C61" s="22" t="s">
        <v>9</v>
      </c>
      <c r="D61" s="125">
        <v>42623.172365999999</v>
      </c>
    </row>
    <row r="62" spans="1:4" ht="64.5" x14ac:dyDescent="0.25">
      <c r="A62" s="186"/>
      <c r="B62" s="25" t="s">
        <v>23</v>
      </c>
      <c r="C62" s="22" t="s">
        <v>31</v>
      </c>
      <c r="D62" s="43" t="s">
        <v>161</v>
      </c>
    </row>
    <row r="63" spans="1:4" x14ac:dyDescent="0.25">
      <c r="A63" s="186"/>
      <c r="B63" s="31" t="s">
        <v>24</v>
      </c>
      <c r="C63" s="22" t="s">
        <v>31</v>
      </c>
      <c r="D63" s="32" t="s">
        <v>76</v>
      </c>
    </row>
    <row r="64" spans="1:4" x14ac:dyDescent="0.25">
      <c r="A64" s="186"/>
      <c r="B64" s="24" t="s">
        <v>25</v>
      </c>
      <c r="C64" s="22" t="s">
        <v>31</v>
      </c>
      <c r="D64" s="27" t="s">
        <v>26</v>
      </c>
    </row>
    <row r="65" spans="1:4" x14ac:dyDescent="0.25">
      <c r="A65" s="187"/>
      <c r="B65" s="24" t="s">
        <v>32</v>
      </c>
      <c r="C65" s="22" t="s">
        <v>9</v>
      </c>
      <c r="D65" s="29">
        <f>D61/C4</f>
        <v>61.585280112700474</v>
      </c>
    </row>
    <row r="66" spans="1:4" x14ac:dyDescent="0.25">
      <c r="A66" s="176" t="s">
        <v>33</v>
      </c>
      <c r="B66" s="177"/>
      <c r="C66" s="177"/>
      <c r="D66" s="178"/>
    </row>
    <row r="67" spans="1:4" x14ac:dyDescent="0.25">
      <c r="A67" s="179">
        <v>15</v>
      </c>
      <c r="B67" s="21" t="s">
        <v>29</v>
      </c>
      <c r="C67" s="22" t="s">
        <v>31</v>
      </c>
      <c r="D67" s="23" t="s">
        <v>34</v>
      </c>
    </row>
    <row r="68" spans="1:4" x14ac:dyDescent="0.25">
      <c r="A68" s="180"/>
      <c r="B68" s="24" t="s">
        <v>30</v>
      </c>
      <c r="C68" s="22" t="s">
        <v>9</v>
      </c>
      <c r="D68" s="29" t="s">
        <v>10</v>
      </c>
    </row>
    <row r="69" spans="1:4" ht="30" x14ac:dyDescent="0.25">
      <c r="A69" s="180"/>
      <c r="B69" s="25" t="s">
        <v>23</v>
      </c>
      <c r="C69" s="22" t="s">
        <v>31</v>
      </c>
      <c r="D69" s="43" t="s">
        <v>34</v>
      </c>
    </row>
    <row r="70" spans="1:4" x14ac:dyDescent="0.25">
      <c r="A70" s="180"/>
      <c r="B70" s="31" t="s">
        <v>24</v>
      </c>
      <c r="C70" s="22" t="s">
        <v>31</v>
      </c>
      <c r="D70" s="32" t="s">
        <v>28</v>
      </c>
    </row>
    <row r="71" spans="1:4" x14ac:dyDescent="0.25">
      <c r="A71" s="180"/>
      <c r="B71" s="24" t="s">
        <v>25</v>
      </c>
      <c r="C71" s="22" t="s">
        <v>31</v>
      </c>
      <c r="D71" s="27" t="s">
        <v>35</v>
      </c>
    </row>
    <row r="72" spans="1:4" x14ac:dyDescent="0.25">
      <c r="A72" s="181"/>
      <c r="B72" s="24" t="s">
        <v>32</v>
      </c>
      <c r="C72" s="22" t="s">
        <v>9</v>
      </c>
      <c r="D72" s="29" t="s">
        <v>10</v>
      </c>
    </row>
    <row r="73" spans="1:4" x14ac:dyDescent="0.25">
      <c r="A73" s="188" t="s">
        <v>153</v>
      </c>
      <c r="B73" s="189"/>
      <c r="C73" s="189"/>
      <c r="D73" s="190"/>
    </row>
    <row r="74" spans="1:4" x14ac:dyDescent="0.25">
      <c r="A74" s="191">
        <v>16</v>
      </c>
      <c r="B74" s="21" t="s">
        <v>29</v>
      </c>
      <c r="C74" s="22" t="s">
        <v>31</v>
      </c>
      <c r="D74" s="23" t="s">
        <v>154</v>
      </c>
    </row>
    <row r="75" spans="1:4" x14ac:dyDescent="0.25">
      <c r="A75" s="180"/>
      <c r="B75" s="24" t="s">
        <v>30</v>
      </c>
      <c r="C75" s="22" t="s">
        <v>9</v>
      </c>
      <c r="D75" s="125">
        <v>8000</v>
      </c>
    </row>
    <row r="76" spans="1:4" ht="30" x14ac:dyDescent="0.25">
      <c r="A76" s="180"/>
      <c r="B76" s="25" t="s">
        <v>23</v>
      </c>
      <c r="C76" s="22" t="s">
        <v>31</v>
      </c>
      <c r="D76" s="43" t="s">
        <v>155</v>
      </c>
    </row>
    <row r="77" spans="1:4" x14ac:dyDescent="0.25">
      <c r="A77" s="180"/>
      <c r="B77" s="31" t="s">
        <v>24</v>
      </c>
      <c r="C77" s="22" t="s">
        <v>31</v>
      </c>
      <c r="D77" s="32" t="s">
        <v>76</v>
      </c>
    </row>
    <row r="78" spans="1:4" x14ac:dyDescent="0.25">
      <c r="A78" s="180"/>
      <c r="B78" s="24" t="s">
        <v>25</v>
      </c>
      <c r="C78" s="22" t="s">
        <v>31</v>
      </c>
      <c r="D78" s="27" t="s">
        <v>35</v>
      </c>
    </row>
    <row r="79" spans="1:4" x14ac:dyDescent="0.25">
      <c r="A79" s="181"/>
      <c r="B79" s="24" t="s">
        <v>32</v>
      </c>
      <c r="C79" s="22" t="s">
        <v>9</v>
      </c>
      <c r="D79" s="29" t="s">
        <v>10</v>
      </c>
    </row>
    <row r="80" spans="1:4" x14ac:dyDescent="0.25">
      <c r="A80" s="182" t="s">
        <v>47</v>
      </c>
      <c r="B80" s="183"/>
      <c r="C80" s="183"/>
      <c r="D80" s="184"/>
    </row>
    <row r="81" spans="1:4" x14ac:dyDescent="0.25">
      <c r="A81" s="105">
        <v>17</v>
      </c>
      <c r="B81" s="24" t="s">
        <v>36</v>
      </c>
      <c r="C81" s="22" t="s">
        <v>37</v>
      </c>
      <c r="D81" s="29">
        <v>0</v>
      </c>
    </row>
    <row r="82" spans="1:4" x14ac:dyDescent="0.25">
      <c r="A82" s="105">
        <v>18</v>
      </c>
      <c r="B82" s="24" t="s">
        <v>38</v>
      </c>
      <c r="C82" s="22" t="s">
        <v>37</v>
      </c>
      <c r="D82" s="29">
        <v>0</v>
      </c>
    </row>
    <row r="83" spans="1:4" x14ac:dyDescent="0.25">
      <c r="A83" s="105">
        <v>19</v>
      </c>
      <c r="B83" s="24" t="s">
        <v>51</v>
      </c>
      <c r="C83" s="22" t="s">
        <v>37</v>
      </c>
      <c r="D83" s="29">
        <v>0</v>
      </c>
    </row>
    <row r="84" spans="1:4" x14ac:dyDescent="0.25">
      <c r="A84" s="105">
        <v>20</v>
      </c>
      <c r="B84" s="24" t="s">
        <v>39</v>
      </c>
      <c r="C84" s="22" t="s">
        <v>9</v>
      </c>
      <c r="D84" s="29" t="s">
        <v>10</v>
      </c>
    </row>
    <row r="85" spans="1:4" x14ac:dyDescent="0.25">
      <c r="A85" s="182" t="s">
        <v>40</v>
      </c>
      <c r="B85" s="183"/>
      <c r="C85" s="183"/>
      <c r="D85" s="184"/>
    </row>
    <row r="86" spans="1:4" x14ac:dyDescent="0.25">
      <c r="A86" s="105">
        <v>21</v>
      </c>
      <c r="B86" s="24" t="s">
        <v>41</v>
      </c>
      <c r="C86" s="22" t="s">
        <v>9</v>
      </c>
      <c r="D86" s="29" t="s">
        <v>10</v>
      </c>
    </row>
    <row r="87" spans="1:4" x14ac:dyDescent="0.25">
      <c r="A87" s="105">
        <v>22</v>
      </c>
      <c r="B87" s="24" t="s">
        <v>42</v>
      </c>
      <c r="C87" s="22" t="s">
        <v>9</v>
      </c>
      <c r="D87" s="29" t="s">
        <v>10</v>
      </c>
    </row>
    <row r="88" spans="1:4" x14ac:dyDescent="0.25">
      <c r="A88" s="105">
        <v>23</v>
      </c>
      <c r="B88" s="24" t="s">
        <v>43</v>
      </c>
      <c r="C88" s="22" t="s">
        <v>9</v>
      </c>
      <c r="D88" s="29" t="s">
        <v>10</v>
      </c>
    </row>
    <row r="89" spans="1:4" x14ac:dyDescent="0.25">
      <c r="A89" s="105">
        <v>24</v>
      </c>
      <c r="B89" s="24" t="s">
        <v>44</v>
      </c>
      <c r="C89" s="22" t="s">
        <v>9</v>
      </c>
      <c r="D89" s="29" t="s">
        <v>10</v>
      </c>
    </row>
    <row r="90" spans="1:4" x14ac:dyDescent="0.25">
      <c r="A90" s="105">
        <v>25</v>
      </c>
      <c r="B90" s="24" t="s">
        <v>45</v>
      </c>
      <c r="C90" s="22" t="s">
        <v>9</v>
      </c>
      <c r="D90" s="29" t="s">
        <v>10</v>
      </c>
    </row>
    <row r="91" spans="1:4" x14ac:dyDescent="0.25">
      <c r="A91" s="105">
        <v>26</v>
      </c>
      <c r="B91" s="24" t="s">
        <v>46</v>
      </c>
      <c r="C91" s="22" t="s">
        <v>9</v>
      </c>
      <c r="D91" s="29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7" zoomScale="130" zoomScaleNormal="130" workbookViewId="0">
      <selection activeCell="D26" sqref="D26"/>
    </sheetView>
  </sheetViews>
  <sheetFormatPr defaultRowHeight="15" x14ac:dyDescent="0.25"/>
  <cols>
    <col min="2" max="2" width="64.140625" customWidth="1"/>
    <col min="3" max="3" width="20.28515625" customWidth="1"/>
    <col min="4" max="4" width="54.5703125" customWidth="1"/>
    <col min="5" max="5" width="10.42578125" customWidth="1"/>
    <col min="6" max="6" width="10.7109375" bestFit="1" customWidth="1"/>
    <col min="11" max="11" width="11" style="49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ht="15.75" x14ac:dyDescent="0.25">
      <c r="A3" s="349" t="s">
        <v>170</v>
      </c>
      <c r="B3" s="350"/>
      <c r="C3" s="351"/>
      <c r="D3" s="352"/>
      <c r="K3" s="72"/>
    </row>
    <row r="4" spans="1:12" ht="30" customHeight="1" x14ac:dyDescent="0.25">
      <c r="A4" s="330" t="s">
        <v>78</v>
      </c>
      <c r="B4" s="331"/>
      <c r="C4" s="332">
        <v>1957.3</v>
      </c>
      <c r="D4" s="333"/>
      <c r="K4" s="72"/>
    </row>
    <row r="5" spans="1:12" ht="15.75" x14ac:dyDescent="0.25">
      <c r="A5" s="337" t="s">
        <v>102</v>
      </c>
      <c r="B5" s="338"/>
      <c r="C5" s="339"/>
      <c r="D5" s="126" t="s">
        <v>130</v>
      </c>
      <c r="K5" s="72"/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  <c r="K6" s="72"/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  <c r="K7" s="72"/>
    </row>
    <row r="8" spans="1:12" ht="15.75" x14ac:dyDescent="0.25">
      <c r="A8" s="341"/>
      <c r="B8" s="127" t="s">
        <v>7</v>
      </c>
      <c r="C8" s="127"/>
      <c r="D8" s="131" t="s">
        <v>143</v>
      </c>
      <c r="K8" s="72"/>
    </row>
    <row r="9" spans="1:12" ht="15.75" x14ac:dyDescent="0.25">
      <c r="A9" s="342"/>
      <c r="B9" s="127" t="s">
        <v>8</v>
      </c>
      <c r="C9" s="127"/>
      <c r="D9" s="131" t="s">
        <v>144</v>
      </c>
      <c r="K9" s="72"/>
    </row>
    <row r="10" spans="1:12" x14ac:dyDescent="0.25">
      <c r="A10" s="343" t="s">
        <v>49</v>
      </c>
      <c r="B10" s="344"/>
      <c r="C10" s="344"/>
      <c r="D10" s="345"/>
      <c r="K10" s="72"/>
    </row>
    <row r="11" spans="1:12" x14ac:dyDescent="0.25">
      <c r="A11" s="346"/>
      <c r="B11" s="347"/>
      <c r="C11" s="347"/>
      <c r="D11" s="348"/>
      <c r="K11" s="72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  <c r="K12" s="72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-245697.86</v>
      </c>
      <c r="K13" s="72"/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29106.11</v>
      </c>
      <c r="K14" s="70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594823.84</v>
      </c>
      <c r="K15" s="72"/>
    </row>
    <row r="16" spans="1:12" ht="15.75" x14ac:dyDescent="0.25">
      <c r="A16" s="335"/>
      <c r="B16" s="136" t="s">
        <v>14</v>
      </c>
      <c r="C16" s="128" t="s">
        <v>9</v>
      </c>
      <c r="D16" s="133">
        <v>127189.11</v>
      </c>
      <c r="K16" s="72"/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610443.94999999995</v>
      </c>
      <c r="K17" s="72"/>
    </row>
    <row r="18" spans="1:12" ht="15.75" x14ac:dyDescent="0.25">
      <c r="A18" s="335"/>
      <c r="B18" s="136" t="s">
        <v>163</v>
      </c>
      <c r="C18" s="128" t="s">
        <v>9</v>
      </c>
      <c r="D18" s="133">
        <v>129421.14023709693</v>
      </c>
      <c r="K18" s="72"/>
    </row>
    <row r="19" spans="1:12" ht="15.75" x14ac:dyDescent="0.25">
      <c r="A19" s="335"/>
      <c r="B19" s="136" t="s">
        <v>15</v>
      </c>
      <c r="C19" s="128" t="s">
        <v>9</v>
      </c>
      <c r="D19" s="133"/>
      <c r="K19" s="72"/>
    </row>
    <row r="20" spans="1:12" ht="15.75" x14ac:dyDescent="0.25">
      <c r="A20" s="335"/>
      <c r="B20" s="136" t="s">
        <v>16</v>
      </c>
      <c r="C20" s="128" t="s">
        <v>9</v>
      </c>
      <c r="D20" s="133"/>
      <c r="K20" s="72"/>
    </row>
    <row r="21" spans="1:12" ht="15.75" x14ac:dyDescent="0.25">
      <c r="A21" s="336"/>
      <c r="B21" s="136" t="s">
        <v>17</v>
      </c>
      <c r="C21" s="128" t="s">
        <v>9</v>
      </c>
      <c r="D21" s="133"/>
      <c r="K21" s="72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  <c r="K22" s="72"/>
    </row>
    <row r="23" spans="1:12" ht="15.75" x14ac:dyDescent="0.25">
      <c r="A23" s="335"/>
      <c r="B23" s="127" t="s">
        <v>19</v>
      </c>
      <c r="C23" s="128" t="s">
        <v>9</v>
      </c>
      <c r="D23" s="133"/>
      <c r="K23" s="72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-415156.92619999999</v>
      </c>
      <c r="F24" s="57"/>
      <c r="K24" s="72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-412924.8959629031</v>
      </c>
      <c r="K25" s="72"/>
    </row>
    <row r="26" spans="1:12" ht="15.75" x14ac:dyDescent="0.25">
      <c r="A26" s="336"/>
      <c r="B26" s="127" t="s">
        <v>20</v>
      </c>
      <c r="C26" s="128" t="s">
        <v>9</v>
      </c>
      <c r="D26" s="140">
        <v>57441.13999999997</v>
      </c>
      <c r="K26" s="70"/>
      <c r="L26" s="16"/>
    </row>
    <row r="27" spans="1:12" ht="15" customHeight="1" x14ac:dyDescent="0.25">
      <c r="A27" s="317" t="s">
        <v>146</v>
      </c>
      <c r="B27" s="318"/>
      <c r="C27" s="318"/>
      <c r="D27" s="319"/>
      <c r="K27" s="72"/>
    </row>
    <row r="28" spans="1:12" x14ac:dyDescent="0.25">
      <c r="A28" s="320"/>
      <c r="B28" s="321"/>
      <c r="C28" s="321"/>
      <c r="D28" s="322"/>
      <c r="K28" s="72"/>
    </row>
    <row r="29" spans="1:12" ht="15.75" x14ac:dyDescent="0.25">
      <c r="A29" s="141" t="s">
        <v>75</v>
      </c>
      <c r="B29" s="142"/>
      <c r="C29" s="143"/>
      <c r="D29" s="167">
        <f>D31+D37+D43+D49+D55+D61</f>
        <v>774913.20986033347</v>
      </c>
      <c r="G29" s="16"/>
      <c r="K29" s="72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  <c r="K30" s="72"/>
    </row>
    <row r="31" spans="1:12" ht="15.75" x14ac:dyDescent="0.25">
      <c r="A31" s="148"/>
      <c r="B31" s="149" t="s">
        <v>22</v>
      </c>
      <c r="C31" s="146" t="s">
        <v>9</v>
      </c>
      <c r="D31" s="150">
        <v>42370.12</v>
      </c>
      <c r="K31" s="72"/>
    </row>
    <row r="32" spans="1:12" ht="126" x14ac:dyDescent="0.25">
      <c r="A32" s="148"/>
      <c r="B32" s="151" t="s">
        <v>23</v>
      </c>
      <c r="C32" s="146" t="s">
        <v>31</v>
      </c>
      <c r="D32" s="152" t="s">
        <v>156</v>
      </c>
      <c r="K32" s="72"/>
    </row>
    <row r="33" spans="1:11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1" ht="15.75" x14ac:dyDescent="0.25">
      <c r="A34" s="148"/>
      <c r="B34" s="149" t="s">
        <v>25</v>
      </c>
      <c r="C34" s="146" t="s">
        <v>31</v>
      </c>
      <c r="D34" s="153" t="s">
        <v>26</v>
      </c>
      <c r="J34" s="9"/>
      <c r="K34" s="72"/>
    </row>
    <row r="35" spans="1:11" ht="15.75" x14ac:dyDescent="0.25">
      <c r="A35" s="148"/>
      <c r="B35" s="149" t="s">
        <v>32</v>
      </c>
      <c r="C35" s="146" t="s">
        <v>9</v>
      </c>
      <c r="D35" s="133">
        <f>D31/C4</f>
        <v>21.647228324733053</v>
      </c>
      <c r="J35" s="9"/>
      <c r="K35" s="72"/>
    </row>
    <row r="36" spans="1:11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1" ht="15.75" x14ac:dyDescent="0.25">
      <c r="A37" s="155"/>
      <c r="B37" s="149" t="s">
        <v>30</v>
      </c>
      <c r="C37" s="146" t="s">
        <v>9</v>
      </c>
      <c r="D37" s="150">
        <v>36114.73302</v>
      </c>
    </row>
    <row r="38" spans="1:11" ht="204.75" x14ac:dyDescent="0.25">
      <c r="A38" s="155"/>
      <c r="B38" s="151" t="s">
        <v>23</v>
      </c>
      <c r="C38" s="146" t="s">
        <v>31</v>
      </c>
      <c r="D38" s="157" t="s">
        <v>158</v>
      </c>
    </row>
    <row r="39" spans="1:11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1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1" ht="15.75" x14ac:dyDescent="0.25">
      <c r="A41" s="158"/>
      <c r="B41" s="149" t="s">
        <v>32</v>
      </c>
      <c r="C41" s="146" t="s">
        <v>9</v>
      </c>
      <c r="D41" s="133">
        <f>D37/C4</f>
        <v>18.45130180350483</v>
      </c>
    </row>
    <row r="42" spans="1:11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1" ht="15.75" x14ac:dyDescent="0.25">
      <c r="A43" s="160"/>
      <c r="B43" s="149" t="s">
        <v>30</v>
      </c>
      <c r="C43" s="146" t="s">
        <v>9</v>
      </c>
      <c r="D43" s="150">
        <v>264404.8399563334</v>
      </c>
    </row>
    <row r="44" spans="1:11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1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1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1" ht="15.75" x14ac:dyDescent="0.25">
      <c r="A47" s="160"/>
      <c r="B47" s="149" t="s">
        <v>27</v>
      </c>
      <c r="C47" s="146" t="s">
        <v>9</v>
      </c>
      <c r="D47" s="133">
        <f>D43/C4</f>
        <v>135.08651711864988</v>
      </c>
    </row>
    <row r="48" spans="1:11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237006.51519999999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121.08849701118888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59641.661</v>
      </c>
    </row>
    <row r="56" spans="1:4" ht="110.25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30.471394778521432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135375.340684</v>
      </c>
    </row>
    <row r="62" spans="1:4" ht="94.5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69.164328761048381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" customHeight="1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92"/>
  <sheetViews>
    <sheetView topLeftCell="A7" zoomScale="140" zoomScaleNormal="140" workbookViewId="0">
      <selection activeCell="D18" sqref="D18"/>
    </sheetView>
  </sheetViews>
  <sheetFormatPr defaultRowHeight="12.75" x14ac:dyDescent="0.2"/>
  <cols>
    <col min="1" max="1" width="9.140625" style="88"/>
    <col min="2" max="2" width="63.42578125" style="88" customWidth="1"/>
    <col min="3" max="3" width="20.28515625" style="88" customWidth="1"/>
    <col min="4" max="4" width="47.140625" style="88" customWidth="1"/>
    <col min="5" max="5" width="13.28515625" style="88" customWidth="1"/>
    <col min="6" max="7" width="10" style="88" bestFit="1" customWidth="1"/>
    <col min="8" max="10" width="9.140625" style="88"/>
    <col min="11" max="11" width="11.7109375" style="89" customWidth="1"/>
    <col min="12" max="12" width="10.140625" style="88" customWidth="1"/>
    <col min="13" max="13" width="11.42578125" style="88" customWidth="1"/>
    <col min="14" max="16384" width="9.140625" style="88"/>
  </cols>
  <sheetData>
    <row r="1" spans="1:12" ht="14.25" customHeight="1" x14ac:dyDescent="0.3">
      <c r="A1" s="192" t="s">
        <v>164</v>
      </c>
      <c r="B1" s="193"/>
      <c r="C1" s="193"/>
      <c r="D1" s="194"/>
    </row>
    <row r="2" spans="1:12" x14ac:dyDescent="0.2">
      <c r="A2" s="254" t="s">
        <v>0</v>
      </c>
      <c r="B2" s="255"/>
      <c r="C2" s="255"/>
      <c r="D2" s="256"/>
    </row>
    <row r="3" spans="1:12" ht="13.5" customHeight="1" x14ac:dyDescent="0.2">
      <c r="A3" s="257" t="s">
        <v>65</v>
      </c>
      <c r="B3" s="258"/>
      <c r="C3" s="259"/>
      <c r="D3" s="258"/>
    </row>
    <row r="4" spans="1:12" ht="28.5" customHeight="1" x14ac:dyDescent="0.2">
      <c r="A4" s="260" t="s">
        <v>78</v>
      </c>
      <c r="B4" s="261"/>
      <c r="C4" s="262">
        <v>1546.8</v>
      </c>
      <c r="D4" s="263"/>
    </row>
    <row r="5" spans="1:12" x14ac:dyDescent="0.2">
      <c r="A5" s="264" t="s">
        <v>61</v>
      </c>
      <c r="B5" s="265"/>
      <c r="C5" s="266"/>
      <c r="D5" s="90" t="s">
        <v>77</v>
      </c>
    </row>
    <row r="6" spans="1:12" x14ac:dyDescent="0.2">
      <c r="A6" s="91" t="s">
        <v>1</v>
      </c>
      <c r="B6" s="92" t="s">
        <v>2</v>
      </c>
      <c r="C6" s="92" t="s">
        <v>3</v>
      </c>
      <c r="D6" s="92" t="s">
        <v>4</v>
      </c>
    </row>
    <row r="7" spans="1:12" x14ac:dyDescent="0.2">
      <c r="A7" s="267" t="s">
        <v>5</v>
      </c>
      <c r="B7" s="93" t="s">
        <v>6</v>
      </c>
      <c r="C7" s="91"/>
      <c r="D7" s="103" t="s">
        <v>138</v>
      </c>
    </row>
    <row r="8" spans="1:12" x14ac:dyDescent="0.2">
      <c r="A8" s="268"/>
      <c r="B8" s="91" t="s">
        <v>7</v>
      </c>
      <c r="C8" s="91"/>
      <c r="D8" s="104" t="s">
        <v>143</v>
      </c>
    </row>
    <row r="9" spans="1:12" x14ac:dyDescent="0.2">
      <c r="A9" s="269"/>
      <c r="B9" s="91" t="s">
        <v>8</v>
      </c>
      <c r="C9" s="91"/>
      <c r="D9" s="104" t="s">
        <v>144</v>
      </c>
    </row>
    <row r="10" spans="1:12" x14ac:dyDescent="0.2">
      <c r="A10" s="270" t="s">
        <v>49</v>
      </c>
      <c r="B10" s="271"/>
      <c r="C10" s="271"/>
      <c r="D10" s="272"/>
    </row>
    <row r="11" spans="1:12" x14ac:dyDescent="0.2">
      <c r="A11" s="273"/>
      <c r="B11" s="274"/>
      <c r="C11" s="274"/>
      <c r="D11" s="275"/>
    </row>
    <row r="12" spans="1:12" ht="15" x14ac:dyDescent="0.25">
      <c r="A12" s="94">
        <v>2</v>
      </c>
      <c r="B12" s="91" t="s">
        <v>11</v>
      </c>
      <c r="C12" s="92" t="s">
        <v>9</v>
      </c>
      <c r="D12" s="29"/>
    </row>
    <row r="13" spans="1:12" ht="15" x14ac:dyDescent="0.25">
      <c r="A13" s="92">
        <v>3</v>
      </c>
      <c r="B13" s="91" t="s">
        <v>12</v>
      </c>
      <c r="C13" s="92" t="s">
        <v>9</v>
      </c>
      <c r="D13" s="29">
        <v>516943.26</v>
      </c>
    </row>
    <row r="14" spans="1:12" ht="15" x14ac:dyDescent="0.25">
      <c r="A14" s="92">
        <v>4</v>
      </c>
      <c r="B14" s="91" t="s">
        <v>13</v>
      </c>
      <c r="C14" s="92" t="s">
        <v>9</v>
      </c>
      <c r="D14" s="29">
        <v>306527.32</v>
      </c>
      <c r="K14" s="95"/>
      <c r="L14" s="96"/>
    </row>
    <row r="15" spans="1:12" ht="26.25" customHeight="1" x14ac:dyDescent="0.2">
      <c r="A15" s="276">
        <v>5</v>
      </c>
      <c r="B15" s="97" t="s">
        <v>50</v>
      </c>
      <c r="C15" s="92" t="s">
        <v>9</v>
      </c>
      <c r="D15" s="115">
        <v>489417.43</v>
      </c>
    </row>
    <row r="16" spans="1:12" ht="15" x14ac:dyDescent="0.2">
      <c r="A16" s="277"/>
      <c r="B16" s="98" t="s">
        <v>14</v>
      </c>
      <c r="C16" s="92" t="s">
        <v>9</v>
      </c>
      <c r="D16" s="114">
        <v>110973.68</v>
      </c>
    </row>
    <row r="17" spans="1:12" ht="15" x14ac:dyDescent="0.25">
      <c r="A17" s="276">
        <v>6</v>
      </c>
      <c r="B17" s="93" t="s">
        <v>48</v>
      </c>
      <c r="C17" s="99" t="s">
        <v>9</v>
      </c>
      <c r="D17" s="78">
        <v>423204.81</v>
      </c>
      <c r="F17" s="96"/>
      <c r="G17" s="96"/>
    </row>
    <row r="18" spans="1:12" ht="15" x14ac:dyDescent="0.2">
      <c r="A18" s="277"/>
      <c r="B18" s="98" t="s">
        <v>163</v>
      </c>
      <c r="C18" s="92" t="s">
        <v>9</v>
      </c>
      <c r="D18" s="122">
        <v>95960.201416203738</v>
      </c>
    </row>
    <row r="19" spans="1:12" ht="15" x14ac:dyDescent="0.25">
      <c r="A19" s="277"/>
      <c r="B19" s="98" t="s">
        <v>15</v>
      </c>
      <c r="C19" s="92" t="s">
        <v>9</v>
      </c>
      <c r="D19" s="29"/>
    </row>
    <row r="20" spans="1:12" ht="15" x14ac:dyDescent="0.25">
      <c r="A20" s="277"/>
      <c r="B20" s="98" t="s">
        <v>16</v>
      </c>
      <c r="C20" s="92" t="s">
        <v>9</v>
      </c>
      <c r="D20" s="29"/>
    </row>
    <row r="21" spans="1:12" ht="15" x14ac:dyDescent="0.25">
      <c r="A21" s="278"/>
      <c r="B21" s="98" t="s">
        <v>17</v>
      </c>
      <c r="C21" s="92" t="s">
        <v>9</v>
      </c>
      <c r="D21" s="29"/>
    </row>
    <row r="22" spans="1:12" ht="15" x14ac:dyDescent="0.25">
      <c r="A22" s="276">
        <v>7</v>
      </c>
      <c r="B22" s="93" t="s">
        <v>18</v>
      </c>
      <c r="C22" s="99" t="s">
        <v>9</v>
      </c>
      <c r="D22" s="78"/>
      <c r="F22" s="100"/>
    </row>
    <row r="23" spans="1:12" ht="15" x14ac:dyDescent="0.25">
      <c r="A23" s="277"/>
      <c r="B23" s="91" t="s">
        <v>19</v>
      </c>
      <c r="C23" s="92" t="s">
        <v>9</v>
      </c>
      <c r="D23" s="29"/>
    </row>
    <row r="24" spans="1:12" ht="15" x14ac:dyDescent="0.25">
      <c r="A24" s="277"/>
      <c r="B24" s="91" t="s">
        <v>117</v>
      </c>
      <c r="C24" s="92" t="s">
        <v>9</v>
      </c>
      <c r="D24" s="13">
        <f>D13+D16-D49-D55</f>
        <v>583000.25999999989</v>
      </c>
      <c r="E24" s="96"/>
    </row>
    <row r="25" spans="1:12" ht="15" x14ac:dyDescent="0.25">
      <c r="A25" s="277"/>
      <c r="B25" s="91" t="s">
        <v>116</v>
      </c>
      <c r="C25" s="92" t="s">
        <v>9</v>
      </c>
      <c r="D25" s="14">
        <f>D13+D18-D49-D55</f>
        <v>567986.78141620371</v>
      </c>
    </row>
    <row r="26" spans="1:12" ht="15" x14ac:dyDescent="0.25">
      <c r="A26" s="278"/>
      <c r="B26" s="91" t="s">
        <v>20</v>
      </c>
      <c r="C26" s="92" t="s">
        <v>9</v>
      </c>
      <c r="D26" s="116">
        <v>397921.89</v>
      </c>
      <c r="K26" s="95"/>
      <c r="L26" s="96"/>
    </row>
    <row r="27" spans="1:12" ht="12.75" customHeight="1" x14ac:dyDescent="0.2">
      <c r="A27" s="220" t="s">
        <v>146</v>
      </c>
      <c r="B27" s="221"/>
      <c r="C27" s="221"/>
      <c r="D27" s="222"/>
    </row>
    <row r="28" spans="1:12" x14ac:dyDescent="0.2">
      <c r="A28" s="223"/>
      <c r="B28" s="224"/>
      <c r="C28" s="224"/>
      <c r="D28" s="225"/>
      <c r="K28" s="253"/>
    </row>
    <row r="29" spans="1:12" ht="15" x14ac:dyDescent="0.25">
      <c r="A29" s="45" t="s">
        <v>75</v>
      </c>
      <c r="B29" s="46"/>
      <c r="C29" s="47"/>
      <c r="D29" s="168">
        <f>D31+D37+D43+D49+D55+D61</f>
        <v>428561.24707199994</v>
      </c>
      <c r="G29" s="96"/>
      <c r="K29" s="253"/>
    </row>
    <row r="30" spans="1:12" ht="30" x14ac:dyDescent="0.25">
      <c r="A30" s="37">
        <v>8</v>
      </c>
      <c r="B30" s="21" t="s">
        <v>21</v>
      </c>
      <c r="C30" s="22" t="s">
        <v>31</v>
      </c>
      <c r="D30" s="23" t="s">
        <v>74</v>
      </c>
    </row>
    <row r="31" spans="1:12" ht="15" x14ac:dyDescent="0.25">
      <c r="A31" s="38"/>
      <c r="B31" s="24" t="s">
        <v>22</v>
      </c>
      <c r="C31" s="22" t="s">
        <v>9</v>
      </c>
      <c r="D31" s="63">
        <v>36126.910000000003</v>
      </c>
    </row>
    <row r="32" spans="1:12" ht="53.25" customHeight="1" x14ac:dyDescent="0.25">
      <c r="A32" s="38"/>
      <c r="B32" s="61" t="s">
        <v>23</v>
      </c>
      <c r="C32" s="22" t="s">
        <v>31</v>
      </c>
      <c r="D32" s="54" t="s">
        <v>156</v>
      </c>
    </row>
    <row r="33" spans="1:8" ht="15" x14ac:dyDescent="0.25">
      <c r="A33" s="38"/>
      <c r="B33" s="24" t="s">
        <v>24</v>
      </c>
      <c r="C33" s="22" t="s">
        <v>31</v>
      </c>
      <c r="D33" s="26" t="s">
        <v>115</v>
      </c>
    </row>
    <row r="34" spans="1:8" ht="15" x14ac:dyDescent="0.25">
      <c r="A34" s="38"/>
      <c r="B34" s="24" t="s">
        <v>25</v>
      </c>
      <c r="C34" s="22" t="s">
        <v>31</v>
      </c>
      <c r="D34" s="27" t="s">
        <v>26</v>
      </c>
    </row>
    <row r="35" spans="1:8" ht="15" x14ac:dyDescent="0.25">
      <c r="A35" s="38"/>
      <c r="B35" s="24" t="s">
        <v>32</v>
      </c>
      <c r="C35" s="22" t="s">
        <v>9</v>
      </c>
      <c r="D35" s="29">
        <f>D31/C4</f>
        <v>23.355902508404451</v>
      </c>
      <c r="F35" s="96"/>
    </row>
    <row r="36" spans="1:8" ht="30" x14ac:dyDescent="0.25">
      <c r="A36" s="108">
        <v>9</v>
      </c>
      <c r="B36" s="21" t="s">
        <v>29</v>
      </c>
      <c r="C36" s="22" t="s">
        <v>31</v>
      </c>
      <c r="D36" s="23" t="s">
        <v>145</v>
      </c>
    </row>
    <row r="37" spans="1:8" ht="15" x14ac:dyDescent="0.25">
      <c r="A37" s="109"/>
      <c r="B37" s="24" t="s">
        <v>30</v>
      </c>
      <c r="C37" s="22" t="s">
        <v>9</v>
      </c>
      <c r="D37" s="63">
        <v>30881.52</v>
      </c>
    </row>
    <row r="38" spans="1:8" ht="153" x14ac:dyDescent="0.2">
      <c r="A38" s="109"/>
      <c r="B38" s="61" t="s">
        <v>23</v>
      </c>
      <c r="C38" s="22" t="s">
        <v>31</v>
      </c>
      <c r="D38" s="112" t="s">
        <v>158</v>
      </c>
    </row>
    <row r="39" spans="1:8" ht="15" x14ac:dyDescent="0.25">
      <c r="A39" s="109"/>
      <c r="B39" s="24" t="s">
        <v>24</v>
      </c>
      <c r="C39" s="22" t="s">
        <v>31</v>
      </c>
      <c r="D39" s="62" t="s">
        <v>115</v>
      </c>
    </row>
    <row r="40" spans="1:8" ht="15" x14ac:dyDescent="0.25">
      <c r="A40" s="109"/>
      <c r="B40" s="24" t="s">
        <v>25</v>
      </c>
      <c r="C40" s="22" t="s">
        <v>31</v>
      </c>
      <c r="D40" s="27" t="s">
        <v>26</v>
      </c>
    </row>
    <row r="41" spans="1:8" ht="15" x14ac:dyDescent="0.25">
      <c r="A41" s="110"/>
      <c r="B41" s="24" t="s">
        <v>32</v>
      </c>
      <c r="C41" s="22" t="s">
        <v>9</v>
      </c>
      <c r="D41" s="29">
        <f>D37/C4</f>
        <v>19.964778898370831</v>
      </c>
    </row>
    <row r="42" spans="1:8" ht="30" x14ac:dyDescent="0.25">
      <c r="A42" s="106">
        <v>11</v>
      </c>
      <c r="B42" s="21" t="s">
        <v>29</v>
      </c>
      <c r="C42" s="22" t="s">
        <v>31</v>
      </c>
      <c r="D42" s="23" t="s">
        <v>147</v>
      </c>
    </row>
    <row r="43" spans="1:8" ht="15" x14ac:dyDescent="0.25">
      <c r="A43" s="107"/>
      <c r="B43" s="24" t="s">
        <v>30</v>
      </c>
      <c r="C43" s="22" t="s">
        <v>9</v>
      </c>
      <c r="D43" s="63">
        <v>208328.12</v>
      </c>
      <c r="H43" s="101"/>
    </row>
    <row r="44" spans="1:8" ht="127.5" x14ac:dyDescent="0.2">
      <c r="A44" s="107"/>
      <c r="B44" s="61" t="s">
        <v>23</v>
      </c>
      <c r="C44" s="22" t="s">
        <v>31</v>
      </c>
      <c r="D44" s="54" t="s">
        <v>159</v>
      </c>
    </row>
    <row r="45" spans="1:8" ht="15" x14ac:dyDescent="0.25">
      <c r="A45" s="107"/>
      <c r="B45" s="24" t="s">
        <v>24</v>
      </c>
      <c r="C45" s="22" t="s">
        <v>31</v>
      </c>
      <c r="D45" s="44" t="s">
        <v>115</v>
      </c>
    </row>
    <row r="46" spans="1:8" ht="15" x14ac:dyDescent="0.25">
      <c r="A46" s="107"/>
      <c r="B46" s="24" t="s">
        <v>25</v>
      </c>
      <c r="C46" s="22" t="s">
        <v>31</v>
      </c>
      <c r="D46" s="27" t="s">
        <v>26</v>
      </c>
    </row>
    <row r="47" spans="1:8" ht="15" x14ac:dyDescent="0.25">
      <c r="A47" s="107"/>
      <c r="B47" s="24" t="s">
        <v>27</v>
      </c>
      <c r="C47" s="22" t="s">
        <v>9</v>
      </c>
      <c r="D47" s="29">
        <f>D43/C4</f>
        <v>134.68329454357382</v>
      </c>
    </row>
    <row r="48" spans="1:8" ht="15" x14ac:dyDescent="0.25">
      <c r="A48" s="179">
        <v>12</v>
      </c>
      <c r="B48" s="21" t="s">
        <v>29</v>
      </c>
      <c r="C48" s="22" t="s">
        <v>31</v>
      </c>
      <c r="D48" s="23" t="s">
        <v>148</v>
      </c>
    </row>
    <row r="49" spans="1:4" ht="15" x14ac:dyDescent="0.25">
      <c r="A49" s="180"/>
      <c r="B49" s="24" t="s">
        <v>30</v>
      </c>
      <c r="C49" s="22" t="s">
        <v>9</v>
      </c>
      <c r="D49" s="63">
        <v>32398.62</v>
      </c>
    </row>
    <row r="50" spans="1:4" ht="90" x14ac:dyDescent="0.25">
      <c r="A50" s="180"/>
      <c r="B50" s="25" t="s">
        <v>23</v>
      </c>
      <c r="C50" s="22" t="s">
        <v>31</v>
      </c>
      <c r="D50" s="54" t="s">
        <v>157</v>
      </c>
    </row>
    <row r="51" spans="1:4" ht="26.25" x14ac:dyDescent="0.25">
      <c r="A51" s="180"/>
      <c r="B51" s="24" t="s">
        <v>24</v>
      </c>
      <c r="C51" s="22" t="s">
        <v>31</v>
      </c>
      <c r="D51" s="44" t="s">
        <v>149</v>
      </c>
    </row>
    <row r="52" spans="1:4" ht="15" x14ac:dyDescent="0.25">
      <c r="A52" s="180"/>
      <c r="B52" s="24" t="s">
        <v>25</v>
      </c>
      <c r="C52" s="22" t="s">
        <v>31</v>
      </c>
      <c r="D52" s="27" t="s">
        <v>26</v>
      </c>
    </row>
    <row r="53" spans="1:4" ht="15" x14ac:dyDescent="0.25">
      <c r="A53" s="180"/>
      <c r="B53" s="24" t="s">
        <v>32</v>
      </c>
      <c r="C53" s="22" t="s">
        <v>9</v>
      </c>
      <c r="D53" s="28">
        <f>D49/C4</f>
        <v>20.9455779674166</v>
      </c>
    </row>
    <row r="54" spans="1:4" ht="30" x14ac:dyDescent="0.25">
      <c r="A54" s="179">
        <v>13</v>
      </c>
      <c r="B54" s="30" t="s">
        <v>29</v>
      </c>
      <c r="C54" s="22" t="s">
        <v>31</v>
      </c>
      <c r="D54" s="23" t="s">
        <v>150</v>
      </c>
    </row>
    <row r="55" spans="1:4" ht="15" x14ac:dyDescent="0.25">
      <c r="A55" s="180"/>
      <c r="B55" s="24" t="s">
        <v>30</v>
      </c>
      <c r="C55" s="22" t="s">
        <v>9</v>
      </c>
      <c r="D55" s="63">
        <v>12518.06</v>
      </c>
    </row>
    <row r="56" spans="1:4" ht="77.25" x14ac:dyDescent="0.25">
      <c r="A56" s="180"/>
      <c r="B56" s="25" t="s">
        <v>23</v>
      </c>
      <c r="C56" s="22" t="s">
        <v>31</v>
      </c>
      <c r="D56" s="54" t="s">
        <v>160</v>
      </c>
    </row>
    <row r="57" spans="1:4" ht="15" x14ac:dyDescent="0.25">
      <c r="A57" s="180"/>
      <c r="B57" s="24" t="s">
        <v>24</v>
      </c>
      <c r="C57" s="22" t="s">
        <v>31</v>
      </c>
      <c r="D57" s="44" t="s">
        <v>151</v>
      </c>
    </row>
    <row r="58" spans="1:4" ht="15" x14ac:dyDescent="0.25">
      <c r="A58" s="180"/>
      <c r="B58" s="24" t="s">
        <v>25</v>
      </c>
      <c r="C58" s="22" t="s">
        <v>31</v>
      </c>
      <c r="D58" s="27" t="s">
        <v>26</v>
      </c>
    </row>
    <row r="59" spans="1:4" ht="15" x14ac:dyDescent="0.25">
      <c r="A59" s="181"/>
      <c r="B59" s="24" t="s">
        <v>32</v>
      </c>
      <c r="C59" s="22" t="s">
        <v>9</v>
      </c>
      <c r="D59" s="29">
        <f>D55/C4</f>
        <v>8.0928756141711915</v>
      </c>
    </row>
    <row r="60" spans="1:4" ht="15" x14ac:dyDescent="0.25">
      <c r="A60" s="185">
        <v>14</v>
      </c>
      <c r="B60" s="21" t="s">
        <v>29</v>
      </c>
      <c r="C60" s="22" t="s">
        <v>31</v>
      </c>
      <c r="D60" s="23" t="s">
        <v>152</v>
      </c>
    </row>
    <row r="61" spans="1:4" ht="15" x14ac:dyDescent="0.25">
      <c r="A61" s="186"/>
      <c r="B61" s="24" t="s">
        <v>30</v>
      </c>
      <c r="C61" s="22" t="s">
        <v>9</v>
      </c>
      <c r="D61" s="63">
        <v>108308.01707199999</v>
      </c>
    </row>
    <row r="62" spans="1:4" ht="64.5" x14ac:dyDescent="0.25">
      <c r="A62" s="186"/>
      <c r="B62" s="25" t="s">
        <v>23</v>
      </c>
      <c r="C62" s="22" t="s">
        <v>31</v>
      </c>
      <c r="D62" s="43" t="s">
        <v>161</v>
      </c>
    </row>
    <row r="63" spans="1:4" ht="15" x14ac:dyDescent="0.2">
      <c r="A63" s="186"/>
      <c r="B63" s="31" t="s">
        <v>24</v>
      </c>
      <c r="C63" s="22" t="s">
        <v>31</v>
      </c>
      <c r="D63" s="32" t="s">
        <v>76</v>
      </c>
    </row>
    <row r="64" spans="1:4" ht="15" x14ac:dyDescent="0.25">
      <c r="A64" s="186"/>
      <c r="B64" s="24" t="s">
        <v>25</v>
      </c>
      <c r="C64" s="22" t="s">
        <v>31</v>
      </c>
      <c r="D64" s="27" t="s">
        <v>26</v>
      </c>
    </row>
    <row r="65" spans="1:4" ht="15" x14ac:dyDescent="0.25">
      <c r="A65" s="187"/>
      <c r="B65" s="24" t="s">
        <v>32</v>
      </c>
      <c r="C65" s="22" t="s">
        <v>9</v>
      </c>
      <c r="D65" s="29">
        <f>D61/C4</f>
        <v>70.020698908714763</v>
      </c>
    </row>
    <row r="66" spans="1:4" ht="15" x14ac:dyDescent="0.2">
      <c r="A66" s="176" t="s">
        <v>33</v>
      </c>
      <c r="B66" s="177"/>
      <c r="C66" s="177"/>
      <c r="D66" s="178"/>
    </row>
    <row r="67" spans="1:4" ht="15" x14ac:dyDescent="0.25">
      <c r="A67" s="179">
        <v>15</v>
      </c>
      <c r="B67" s="21" t="s">
        <v>29</v>
      </c>
      <c r="C67" s="22" t="s">
        <v>31</v>
      </c>
      <c r="D67" s="23" t="s">
        <v>34</v>
      </c>
    </row>
    <row r="68" spans="1:4" ht="15" x14ac:dyDescent="0.25">
      <c r="A68" s="180"/>
      <c r="B68" s="24" t="s">
        <v>30</v>
      </c>
      <c r="C68" s="22" t="s">
        <v>9</v>
      </c>
      <c r="D68" s="29" t="s">
        <v>10</v>
      </c>
    </row>
    <row r="69" spans="1:4" ht="30" x14ac:dyDescent="0.25">
      <c r="A69" s="180"/>
      <c r="B69" s="25" t="s">
        <v>23</v>
      </c>
      <c r="C69" s="22" t="s">
        <v>31</v>
      </c>
      <c r="D69" s="43" t="s">
        <v>34</v>
      </c>
    </row>
    <row r="70" spans="1:4" ht="15" x14ac:dyDescent="0.2">
      <c r="A70" s="180"/>
      <c r="B70" s="31" t="s">
        <v>24</v>
      </c>
      <c r="C70" s="22" t="s">
        <v>31</v>
      </c>
      <c r="D70" s="32" t="s">
        <v>28</v>
      </c>
    </row>
    <row r="71" spans="1:4" ht="15" x14ac:dyDescent="0.25">
      <c r="A71" s="180"/>
      <c r="B71" s="24" t="s">
        <v>25</v>
      </c>
      <c r="C71" s="22" t="s">
        <v>31</v>
      </c>
      <c r="D71" s="27" t="s">
        <v>35</v>
      </c>
    </row>
    <row r="72" spans="1:4" ht="15" x14ac:dyDescent="0.25">
      <c r="A72" s="181"/>
      <c r="B72" s="24" t="s">
        <v>32</v>
      </c>
      <c r="C72" s="22" t="s">
        <v>9</v>
      </c>
      <c r="D72" s="29" t="s">
        <v>10</v>
      </c>
    </row>
    <row r="73" spans="1:4" ht="15" x14ac:dyDescent="0.2">
      <c r="A73" s="188" t="s">
        <v>153</v>
      </c>
      <c r="B73" s="189"/>
      <c r="C73" s="189"/>
      <c r="D73" s="190"/>
    </row>
    <row r="74" spans="1:4" ht="15" x14ac:dyDescent="0.25">
      <c r="A74" s="191">
        <v>16</v>
      </c>
      <c r="B74" s="21" t="s">
        <v>29</v>
      </c>
      <c r="C74" s="22" t="s">
        <v>31</v>
      </c>
      <c r="D74" s="23" t="s">
        <v>154</v>
      </c>
    </row>
    <row r="75" spans="1:4" ht="15" x14ac:dyDescent="0.25">
      <c r="A75" s="180"/>
      <c r="B75" s="24" t="s">
        <v>30</v>
      </c>
      <c r="C75" s="22" t="s">
        <v>9</v>
      </c>
      <c r="D75" s="63" t="s">
        <v>10</v>
      </c>
    </row>
    <row r="76" spans="1:4" ht="30" x14ac:dyDescent="0.25">
      <c r="A76" s="180"/>
      <c r="B76" s="25" t="s">
        <v>23</v>
      </c>
      <c r="C76" s="22" t="s">
        <v>31</v>
      </c>
      <c r="D76" s="43" t="s">
        <v>155</v>
      </c>
    </row>
    <row r="77" spans="1:4" ht="15" x14ac:dyDescent="0.2">
      <c r="A77" s="180"/>
      <c r="B77" s="31" t="s">
        <v>24</v>
      </c>
      <c r="C77" s="22" t="s">
        <v>31</v>
      </c>
      <c r="D77" s="32" t="s">
        <v>76</v>
      </c>
    </row>
    <row r="78" spans="1:4" ht="15" x14ac:dyDescent="0.25">
      <c r="A78" s="180"/>
      <c r="B78" s="24" t="s">
        <v>25</v>
      </c>
      <c r="C78" s="22" t="s">
        <v>31</v>
      </c>
      <c r="D78" s="27" t="s">
        <v>35</v>
      </c>
    </row>
    <row r="79" spans="1:4" ht="15" x14ac:dyDescent="0.25">
      <c r="A79" s="181"/>
      <c r="B79" s="24" t="s">
        <v>32</v>
      </c>
      <c r="C79" s="22" t="s">
        <v>9</v>
      </c>
      <c r="D79" s="29" t="s">
        <v>10</v>
      </c>
    </row>
    <row r="80" spans="1:4" ht="15" x14ac:dyDescent="0.2">
      <c r="A80" s="182" t="s">
        <v>47</v>
      </c>
      <c r="B80" s="183"/>
      <c r="C80" s="183"/>
      <c r="D80" s="184"/>
    </row>
    <row r="81" spans="1:4" ht="15" x14ac:dyDescent="0.25">
      <c r="A81" s="105">
        <v>17</v>
      </c>
      <c r="B81" s="24" t="s">
        <v>36</v>
      </c>
      <c r="C81" s="22" t="s">
        <v>37</v>
      </c>
      <c r="D81" s="29">
        <v>0</v>
      </c>
    </row>
    <row r="82" spans="1:4" ht="15" x14ac:dyDescent="0.25">
      <c r="A82" s="105">
        <v>18</v>
      </c>
      <c r="B82" s="24" t="s">
        <v>38</v>
      </c>
      <c r="C82" s="22" t="s">
        <v>37</v>
      </c>
      <c r="D82" s="29">
        <v>0</v>
      </c>
    </row>
    <row r="83" spans="1:4" ht="15" x14ac:dyDescent="0.25">
      <c r="A83" s="105">
        <v>19</v>
      </c>
      <c r="B83" s="24" t="s">
        <v>51</v>
      </c>
      <c r="C83" s="22" t="s">
        <v>37</v>
      </c>
      <c r="D83" s="29">
        <v>0</v>
      </c>
    </row>
    <row r="84" spans="1:4" ht="15" x14ac:dyDescent="0.25">
      <c r="A84" s="105">
        <v>20</v>
      </c>
      <c r="B84" s="24" t="s">
        <v>39</v>
      </c>
      <c r="C84" s="22" t="s">
        <v>9</v>
      </c>
      <c r="D84" s="29" t="s">
        <v>10</v>
      </c>
    </row>
    <row r="85" spans="1:4" ht="15" x14ac:dyDescent="0.2">
      <c r="A85" s="182" t="s">
        <v>40</v>
      </c>
      <c r="B85" s="183"/>
      <c r="C85" s="183"/>
      <c r="D85" s="184"/>
    </row>
    <row r="86" spans="1:4" ht="15" x14ac:dyDescent="0.25">
      <c r="A86" s="105">
        <v>21</v>
      </c>
      <c r="B86" s="24" t="s">
        <v>41</v>
      </c>
      <c r="C86" s="22" t="s">
        <v>9</v>
      </c>
      <c r="D86" s="29" t="s">
        <v>10</v>
      </c>
    </row>
    <row r="87" spans="1:4" ht="15" x14ac:dyDescent="0.25">
      <c r="A87" s="105">
        <v>22</v>
      </c>
      <c r="B87" s="24" t="s">
        <v>42</v>
      </c>
      <c r="C87" s="22" t="s">
        <v>9</v>
      </c>
      <c r="D87" s="29" t="s">
        <v>10</v>
      </c>
    </row>
    <row r="88" spans="1:4" ht="15" x14ac:dyDescent="0.25">
      <c r="A88" s="105">
        <v>23</v>
      </c>
      <c r="B88" s="24" t="s">
        <v>43</v>
      </c>
      <c r="C88" s="22" t="s">
        <v>9</v>
      </c>
      <c r="D88" s="29" t="s">
        <v>10</v>
      </c>
    </row>
    <row r="89" spans="1:4" ht="15" x14ac:dyDescent="0.25">
      <c r="A89" s="105">
        <v>24</v>
      </c>
      <c r="B89" s="24" t="s">
        <v>44</v>
      </c>
      <c r="C89" s="22" t="s">
        <v>9</v>
      </c>
      <c r="D89" s="29" t="s">
        <v>10</v>
      </c>
    </row>
    <row r="90" spans="1:4" ht="15" x14ac:dyDescent="0.25">
      <c r="A90" s="105">
        <v>25</v>
      </c>
      <c r="B90" s="24" t="s">
        <v>45</v>
      </c>
      <c r="C90" s="22" t="s">
        <v>9</v>
      </c>
      <c r="D90" s="29" t="s">
        <v>10</v>
      </c>
    </row>
    <row r="91" spans="1:4" ht="15" x14ac:dyDescent="0.25">
      <c r="A91" s="105">
        <v>26</v>
      </c>
      <c r="B91" s="24" t="s">
        <v>46</v>
      </c>
      <c r="C91" s="22" t="s">
        <v>9</v>
      </c>
      <c r="D91" s="29"/>
    </row>
    <row r="92" spans="1:4" ht="15" x14ac:dyDescent="0.25">
      <c r="A92" s="16"/>
      <c r="B92" s="16"/>
      <c r="C92" s="16"/>
      <c r="D92" s="16"/>
    </row>
  </sheetData>
  <mergeCells count="23">
    <mergeCell ref="A22:A26"/>
    <mergeCell ref="A27:D28"/>
    <mergeCell ref="A48:A53"/>
    <mergeCell ref="A54:A59"/>
    <mergeCell ref="A60:A65"/>
    <mergeCell ref="A5:C5"/>
    <mergeCell ref="A7:A9"/>
    <mergeCell ref="A10:D11"/>
    <mergeCell ref="A15:A16"/>
    <mergeCell ref="A17:A21"/>
    <mergeCell ref="A1:D1"/>
    <mergeCell ref="A2:D2"/>
    <mergeCell ref="A3:B3"/>
    <mergeCell ref="C3:D3"/>
    <mergeCell ref="A4:B4"/>
    <mergeCell ref="C4:D4"/>
    <mergeCell ref="A73:D73"/>
    <mergeCell ref="A74:A79"/>
    <mergeCell ref="A80:D80"/>
    <mergeCell ref="A85:D85"/>
    <mergeCell ref="K28:K29"/>
    <mergeCell ref="A66:D66"/>
    <mergeCell ref="A67:A72"/>
  </mergeCells>
  <pageMargins left="0.7" right="0.7" top="0.75" bottom="0.75" header="0.3" footer="0.3"/>
  <pageSetup paperSize="9" scale="44" fitToWidth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7" zoomScale="130" zoomScaleNormal="130" workbookViewId="0">
      <selection activeCell="D26" sqref="D26"/>
    </sheetView>
  </sheetViews>
  <sheetFormatPr defaultRowHeight="15" x14ac:dyDescent="0.25"/>
  <cols>
    <col min="2" max="2" width="64.140625" customWidth="1"/>
    <col min="3" max="3" width="20.28515625" customWidth="1"/>
    <col min="4" max="4" width="54.5703125" customWidth="1"/>
    <col min="5" max="5" width="10.42578125" customWidth="1"/>
    <col min="6" max="6" width="10.7109375" bestFit="1" customWidth="1"/>
    <col min="11" max="11" width="11" style="49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ht="15.75" x14ac:dyDescent="0.25">
      <c r="A3" s="349" t="s">
        <v>169</v>
      </c>
      <c r="B3" s="350"/>
      <c r="C3" s="351"/>
      <c r="D3" s="352"/>
      <c r="K3" s="72"/>
    </row>
    <row r="4" spans="1:12" ht="30" customHeight="1" x14ac:dyDescent="0.25">
      <c r="A4" s="330" t="s">
        <v>78</v>
      </c>
      <c r="B4" s="331"/>
      <c r="C4" s="332">
        <v>648</v>
      </c>
      <c r="D4" s="333"/>
      <c r="K4" s="72"/>
    </row>
    <row r="5" spans="1:12" ht="15.75" x14ac:dyDescent="0.25">
      <c r="A5" s="337" t="s">
        <v>131</v>
      </c>
      <c r="B5" s="338"/>
      <c r="C5" s="339"/>
      <c r="D5" s="126" t="s">
        <v>132</v>
      </c>
      <c r="K5" s="72"/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  <c r="K6" s="72"/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  <c r="K7" s="72"/>
    </row>
    <row r="8" spans="1:12" ht="15.75" x14ac:dyDescent="0.25">
      <c r="A8" s="341"/>
      <c r="B8" s="127" t="s">
        <v>7</v>
      </c>
      <c r="C8" s="127"/>
      <c r="D8" s="131" t="s">
        <v>143</v>
      </c>
      <c r="K8" s="72"/>
    </row>
    <row r="9" spans="1:12" ht="15.75" x14ac:dyDescent="0.25">
      <c r="A9" s="342"/>
      <c r="B9" s="127" t="s">
        <v>8</v>
      </c>
      <c r="C9" s="127"/>
      <c r="D9" s="131" t="s">
        <v>144</v>
      </c>
      <c r="K9" s="72"/>
    </row>
    <row r="10" spans="1:12" x14ac:dyDescent="0.25">
      <c r="A10" s="343" t="s">
        <v>49</v>
      </c>
      <c r="B10" s="344"/>
      <c r="C10" s="344"/>
      <c r="D10" s="345"/>
      <c r="K10" s="72"/>
    </row>
    <row r="11" spans="1:12" x14ac:dyDescent="0.25">
      <c r="A11" s="346"/>
      <c r="B11" s="347"/>
      <c r="C11" s="347"/>
      <c r="D11" s="348"/>
      <c r="K11" s="72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  <c r="K12" s="72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778.36</v>
      </c>
      <c r="K13" s="72"/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7492.87</v>
      </c>
      <c r="K14" s="70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190646.64</v>
      </c>
      <c r="K15" s="72"/>
    </row>
    <row r="16" spans="1:12" ht="15.75" x14ac:dyDescent="0.25">
      <c r="A16" s="335"/>
      <c r="B16" s="136" t="s">
        <v>14</v>
      </c>
      <c r="C16" s="128" t="s">
        <v>9</v>
      </c>
      <c r="D16" s="133">
        <v>38653.410000000003</v>
      </c>
      <c r="K16" s="72"/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193022.44</v>
      </c>
      <c r="K17" s="72"/>
    </row>
    <row r="18" spans="1:12" ht="15.75" x14ac:dyDescent="0.25">
      <c r="A18" s="335"/>
      <c r="B18" s="136" t="s">
        <v>163</v>
      </c>
      <c r="C18" s="128" t="s">
        <v>9</v>
      </c>
      <c r="D18" s="133">
        <v>38595.57382865913</v>
      </c>
      <c r="K18" s="72"/>
    </row>
    <row r="19" spans="1:12" ht="15.75" x14ac:dyDescent="0.25">
      <c r="A19" s="335"/>
      <c r="B19" s="136" t="s">
        <v>15</v>
      </c>
      <c r="C19" s="128" t="s">
        <v>9</v>
      </c>
      <c r="D19" s="133"/>
      <c r="K19" s="72"/>
    </row>
    <row r="20" spans="1:12" ht="15.75" x14ac:dyDescent="0.25">
      <c r="A20" s="335"/>
      <c r="B20" s="136" t="s">
        <v>16</v>
      </c>
      <c r="C20" s="128" t="s">
        <v>9</v>
      </c>
      <c r="D20" s="133"/>
      <c r="K20" s="72"/>
    </row>
    <row r="21" spans="1:12" ht="15.75" x14ac:dyDescent="0.25">
      <c r="A21" s="336"/>
      <c r="B21" s="136" t="s">
        <v>17</v>
      </c>
      <c r="C21" s="128" t="s">
        <v>9</v>
      </c>
      <c r="D21" s="133"/>
      <c r="K21" s="72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  <c r="K22" s="72"/>
    </row>
    <row r="23" spans="1:12" ht="15.75" x14ac:dyDescent="0.25">
      <c r="A23" s="335"/>
      <c r="B23" s="127" t="s">
        <v>19</v>
      </c>
      <c r="C23" s="128" t="s">
        <v>9</v>
      </c>
      <c r="D23" s="133"/>
      <c r="K23" s="72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14038.330000000002</v>
      </c>
      <c r="F24" s="57"/>
      <c r="K24" s="72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13980.493828659128</v>
      </c>
      <c r="K25" s="72"/>
    </row>
    <row r="26" spans="1:12" ht="15.75" x14ac:dyDescent="0.25">
      <c r="A26" s="336"/>
      <c r="B26" s="127" t="s">
        <v>20</v>
      </c>
      <c r="C26" s="128" t="s">
        <v>9</v>
      </c>
      <c r="D26" s="140">
        <v>19696.04</v>
      </c>
      <c r="K26" s="70"/>
      <c r="L26" s="16"/>
    </row>
    <row r="27" spans="1:12" ht="15" customHeight="1" x14ac:dyDescent="0.25">
      <c r="A27" s="317" t="s">
        <v>146</v>
      </c>
      <c r="B27" s="318"/>
      <c r="C27" s="318"/>
      <c r="D27" s="319"/>
      <c r="K27" s="72"/>
    </row>
    <row r="28" spans="1:12" x14ac:dyDescent="0.25">
      <c r="A28" s="320"/>
      <c r="B28" s="321"/>
      <c r="C28" s="321"/>
      <c r="D28" s="322"/>
      <c r="K28" s="72"/>
    </row>
    <row r="29" spans="1:12" ht="15.75" x14ac:dyDescent="0.25">
      <c r="A29" s="141" t="s">
        <v>75</v>
      </c>
      <c r="B29" s="142"/>
      <c r="C29" s="143"/>
      <c r="D29" s="167">
        <f>D31+D37+D43+D49+D55+D61</f>
        <v>169463.94257000001</v>
      </c>
      <c r="G29" s="16"/>
      <c r="K29" s="72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  <c r="K30" s="72"/>
    </row>
    <row r="31" spans="1:12" ht="15.75" x14ac:dyDescent="0.25">
      <c r="A31" s="148"/>
      <c r="B31" s="149" t="s">
        <v>22</v>
      </c>
      <c r="C31" s="146" t="s">
        <v>9</v>
      </c>
      <c r="D31" s="150">
        <v>9040.83</v>
      </c>
      <c r="K31" s="72"/>
    </row>
    <row r="32" spans="1:12" ht="126" x14ac:dyDescent="0.25">
      <c r="A32" s="148"/>
      <c r="B32" s="151" t="s">
        <v>23</v>
      </c>
      <c r="C32" s="146" t="s">
        <v>31</v>
      </c>
      <c r="D32" s="152" t="s">
        <v>156</v>
      </c>
      <c r="K32" s="72"/>
    </row>
    <row r="33" spans="1:11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1" ht="15.75" x14ac:dyDescent="0.25">
      <c r="A34" s="148"/>
      <c r="B34" s="149" t="s">
        <v>25</v>
      </c>
      <c r="C34" s="146" t="s">
        <v>31</v>
      </c>
      <c r="D34" s="153" t="s">
        <v>26</v>
      </c>
      <c r="J34" s="9"/>
      <c r="K34" s="72"/>
    </row>
    <row r="35" spans="1:11" ht="15.75" x14ac:dyDescent="0.25">
      <c r="A35" s="148"/>
      <c r="B35" s="149" t="s">
        <v>32</v>
      </c>
      <c r="C35" s="146" t="s">
        <v>9</v>
      </c>
      <c r="D35" s="133">
        <f>D31/C4</f>
        <v>13.951898148148148</v>
      </c>
      <c r="J35" s="9"/>
      <c r="K35" s="72"/>
    </row>
    <row r="36" spans="1:11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1" ht="15.75" x14ac:dyDescent="0.25">
      <c r="A37" s="155"/>
      <c r="B37" s="149" t="s">
        <v>30</v>
      </c>
      <c r="C37" s="146" t="s">
        <v>9</v>
      </c>
      <c r="D37" s="150">
        <v>12282.25</v>
      </c>
    </row>
    <row r="38" spans="1:11" ht="204.75" x14ac:dyDescent="0.25">
      <c r="A38" s="155"/>
      <c r="B38" s="151" t="s">
        <v>23</v>
      </c>
      <c r="C38" s="146" t="s">
        <v>31</v>
      </c>
      <c r="D38" s="157" t="s">
        <v>158</v>
      </c>
    </row>
    <row r="39" spans="1:11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1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1" ht="15.75" x14ac:dyDescent="0.25">
      <c r="A41" s="158"/>
      <c r="B41" s="149" t="s">
        <v>32</v>
      </c>
      <c r="C41" s="146" t="s">
        <v>9</v>
      </c>
      <c r="D41" s="133">
        <f>D37/C4</f>
        <v>18.954089506172838</v>
      </c>
    </row>
    <row r="42" spans="1:11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1" ht="15.75" x14ac:dyDescent="0.25">
      <c r="A43" s="160"/>
      <c r="B43" s="149" t="s">
        <v>30</v>
      </c>
      <c r="C43" s="146" t="s">
        <v>9</v>
      </c>
      <c r="D43" s="150">
        <v>82724.223687999998</v>
      </c>
    </row>
    <row r="44" spans="1:11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1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1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1" ht="15.75" x14ac:dyDescent="0.25">
      <c r="A47" s="160"/>
      <c r="B47" s="149" t="s">
        <v>27</v>
      </c>
      <c r="C47" s="146" t="s">
        <v>9</v>
      </c>
      <c r="D47" s="133">
        <f>D43/C4</f>
        <v>127.66083902469136</v>
      </c>
    </row>
    <row r="48" spans="1:11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2832.08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4.3704938271604936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6">
        <v>22561.360000000001</v>
      </c>
    </row>
    <row r="56" spans="1:4" ht="110.25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34.816913580246911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40023.198882000004</v>
      </c>
    </row>
    <row r="62" spans="1:4" ht="94.5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61.764195805555559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" customHeight="1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10" zoomScale="130" zoomScaleNormal="130" workbookViewId="0">
      <selection activeCell="D26" sqref="D26"/>
    </sheetView>
  </sheetViews>
  <sheetFormatPr defaultRowHeight="15" x14ac:dyDescent="0.25"/>
  <cols>
    <col min="2" max="2" width="64.140625" customWidth="1"/>
    <col min="3" max="3" width="20.28515625" customWidth="1"/>
    <col min="4" max="4" width="54.5703125" customWidth="1"/>
    <col min="5" max="5" width="10.42578125" customWidth="1"/>
    <col min="6" max="6" width="10.7109375" bestFit="1" customWidth="1"/>
    <col min="11" max="11" width="11" style="49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ht="15.75" x14ac:dyDescent="0.25">
      <c r="A3" s="349" t="s">
        <v>168</v>
      </c>
      <c r="B3" s="350"/>
      <c r="C3" s="351"/>
      <c r="D3" s="352"/>
      <c r="K3" s="72"/>
    </row>
    <row r="4" spans="1:12" ht="30" customHeight="1" x14ac:dyDescent="0.25">
      <c r="A4" s="330" t="s">
        <v>78</v>
      </c>
      <c r="B4" s="331"/>
      <c r="C4" s="332">
        <v>3455.1</v>
      </c>
      <c r="D4" s="333"/>
      <c r="K4" s="72"/>
    </row>
    <row r="5" spans="1:12" ht="15.75" x14ac:dyDescent="0.25">
      <c r="A5" s="337" t="s">
        <v>125</v>
      </c>
      <c r="B5" s="338"/>
      <c r="C5" s="339"/>
      <c r="D5" s="126" t="s">
        <v>133</v>
      </c>
      <c r="K5" s="72"/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  <c r="K6" s="72"/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  <c r="K7" s="72"/>
    </row>
    <row r="8" spans="1:12" ht="15.75" x14ac:dyDescent="0.25">
      <c r="A8" s="341"/>
      <c r="B8" s="127" t="s">
        <v>7</v>
      </c>
      <c r="C8" s="127"/>
      <c r="D8" s="131" t="s">
        <v>143</v>
      </c>
      <c r="K8" s="72"/>
    </row>
    <row r="9" spans="1:12" ht="15.75" x14ac:dyDescent="0.25">
      <c r="A9" s="342"/>
      <c r="B9" s="127" t="s">
        <v>8</v>
      </c>
      <c r="C9" s="127"/>
      <c r="D9" s="131" t="s">
        <v>144</v>
      </c>
      <c r="K9" s="72"/>
    </row>
    <row r="10" spans="1:12" x14ac:dyDescent="0.25">
      <c r="A10" s="343" t="s">
        <v>49</v>
      </c>
      <c r="B10" s="344"/>
      <c r="C10" s="344"/>
      <c r="D10" s="345"/>
      <c r="K10" s="72"/>
    </row>
    <row r="11" spans="1:12" x14ac:dyDescent="0.25">
      <c r="A11" s="346"/>
      <c r="B11" s="347"/>
      <c r="C11" s="347"/>
      <c r="D11" s="348"/>
      <c r="K11" s="72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  <c r="K12" s="72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-60687.79</v>
      </c>
      <c r="K13" s="72"/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50985.39</v>
      </c>
      <c r="K14" s="70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1049239.8399999999</v>
      </c>
      <c r="K15" s="72"/>
    </row>
    <row r="16" spans="1:12" ht="15.75" x14ac:dyDescent="0.25">
      <c r="A16" s="335"/>
      <c r="B16" s="136" t="s">
        <v>14</v>
      </c>
      <c r="C16" s="128" t="s">
        <v>9</v>
      </c>
      <c r="D16" s="133">
        <v>218969.86</v>
      </c>
      <c r="K16" s="72"/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1013483.98</v>
      </c>
      <c r="K17" s="72"/>
    </row>
    <row r="18" spans="1:12" ht="15.75" x14ac:dyDescent="0.25">
      <c r="A18" s="335"/>
      <c r="B18" s="136" t="s">
        <v>163</v>
      </c>
      <c r="C18" s="128" t="s">
        <v>9</v>
      </c>
      <c r="D18" s="133">
        <v>210698.95908848388</v>
      </c>
      <c r="K18" s="72"/>
    </row>
    <row r="19" spans="1:12" ht="15.75" x14ac:dyDescent="0.25">
      <c r="A19" s="335"/>
      <c r="B19" s="136" t="s">
        <v>15</v>
      </c>
      <c r="C19" s="128" t="s">
        <v>9</v>
      </c>
      <c r="D19" s="133"/>
      <c r="K19" s="72"/>
    </row>
    <row r="20" spans="1:12" ht="15.75" x14ac:dyDescent="0.25">
      <c r="A20" s="335"/>
      <c r="B20" s="136" t="s">
        <v>16</v>
      </c>
      <c r="C20" s="128" t="s">
        <v>9</v>
      </c>
      <c r="D20" s="133"/>
      <c r="K20" s="72"/>
    </row>
    <row r="21" spans="1:12" ht="15.75" x14ac:dyDescent="0.25">
      <c r="A21" s="336"/>
      <c r="B21" s="136" t="s">
        <v>137</v>
      </c>
      <c r="C21" s="128" t="s">
        <v>9</v>
      </c>
      <c r="D21" s="133">
        <v>36000</v>
      </c>
      <c r="K21" s="72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  <c r="K22" s="72"/>
    </row>
    <row r="23" spans="1:12" ht="15.75" x14ac:dyDescent="0.25">
      <c r="A23" s="335"/>
      <c r="B23" s="127" t="s">
        <v>19</v>
      </c>
      <c r="C23" s="128" t="s">
        <v>9</v>
      </c>
      <c r="D23" s="133"/>
      <c r="K23" s="72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-135347.58048</v>
      </c>
      <c r="F24" s="57"/>
      <c r="K24" s="72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-143618.48139151611</v>
      </c>
      <c r="K25" s="72"/>
    </row>
    <row r="26" spans="1:12" ht="15.75" x14ac:dyDescent="0.25">
      <c r="A26" s="336"/>
      <c r="B26" s="127" t="s">
        <v>20</v>
      </c>
      <c r="C26" s="128" t="s">
        <v>9</v>
      </c>
      <c r="D26" s="140">
        <v>152592.84000000003</v>
      </c>
      <c r="K26" s="70"/>
      <c r="L26" s="16"/>
    </row>
    <row r="27" spans="1:12" ht="15" customHeight="1" x14ac:dyDescent="0.25">
      <c r="A27" s="317" t="s">
        <v>146</v>
      </c>
      <c r="B27" s="318"/>
      <c r="C27" s="318"/>
      <c r="D27" s="319"/>
      <c r="K27" s="72"/>
    </row>
    <row r="28" spans="1:12" x14ac:dyDescent="0.25">
      <c r="A28" s="320"/>
      <c r="B28" s="321"/>
      <c r="C28" s="321"/>
      <c r="D28" s="322"/>
      <c r="K28" s="72"/>
    </row>
    <row r="29" spans="1:12" ht="15.75" x14ac:dyDescent="0.25">
      <c r="A29" s="141" t="s">
        <v>75</v>
      </c>
      <c r="B29" s="142"/>
      <c r="C29" s="143"/>
      <c r="D29" s="167">
        <f>D31+D37+D43+D49+D55+D61</f>
        <v>1142202.2572713331</v>
      </c>
      <c r="G29" s="16"/>
      <c r="K29" s="72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  <c r="K30" s="72"/>
    </row>
    <row r="31" spans="1:12" ht="15.75" x14ac:dyDescent="0.25">
      <c r="A31" s="148"/>
      <c r="B31" s="149" t="s">
        <v>22</v>
      </c>
      <c r="C31" s="146" t="s">
        <v>9</v>
      </c>
      <c r="D31" s="150">
        <v>83399.87999999999</v>
      </c>
      <c r="K31" s="72"/>
    </row>
    <row r="32" spans="1:12" ht="126" x14ac:dyDescent="0.25">
      <c r="A32" s="148"/>
      <c r="B32" s="151" t="s">
        <v>23</v>
      </c>
      <c r="C32" s="146" t="s">
        <v>31</v>
      </c>
      <c r="D32" s="152" t="s">
        <v>156</v>
      </c>
      <c r="K32" s="72"/>
    </row>
    <row r="33" spans="1:11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1" ht="15.75" x14ac:dyDescent="0.25">
      <c r="A34" s="148"/>
      <c r="B34" s="149" t="s">
        <v>25</v>
      </c>
      <c r="C34" s="146" t="s">
        <v>31</v>
      </c>
      <c r="D34" s="153" t="s">
        <v>26</v>
      </c>
      <c r="J34" s="9"/>
      <c r="K34" s="72"/>
    </row>
    <row r="35" spans="1:11" ht="15.75" x14ac:dyDescent="0.25">
      <c r="A35" s="148"/>
      <c r="B35" s="149" t="s">
        <v>32</v>
      </c>
      <c r="C35" s="146" t="s">
        <v>9</v>
      </c>
      <c r="D35" s="133">
        <f>D31/C4</f>
        <v>24.138195710688546</v>
      </c>
      <c r="J35" s="9"/>
      <c r="K35" s="72"/>
    </row>
    <row r="36" spans="1:11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1" ht="15.75" x14ac:dyDescent="0.25">
      <c r="A37" s="155"/>
      <c r="B37" s="149" t="s">
        <v>30</v>
      </c>
      <c r="C37" s="146" t="s">
        <v>9</v>
      </c>
      <c r="D37" s="150">
        <v>81691.038247999997</v>
      </c>
    </row>
    <row r="38" spans="1:11" ht="204.75" x14ac:dyDescent="0.25">
      <c r="A38" s="155"/>
      <c r="B38" s="151" t="s">
        <v>23</v>
      </c>
      <c r="C38" s="146" t="s">
        <v>31</v>
      </c>
      <c r="D38" s="157" t="s">
        <v>158</v>
      </c>
    </row>
    <row r="39" spans="1:11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1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1" ht="15.75" x14ac:dyDescent="0.25">
      <c r="A41" s="158"/>
      <c r="B41" s="149" t="s">
        <v>32</v>
      </c>
      <c r="C41" s="146" t="s">
        <v>9</v>
      </c>
      <c r="D41" s="133">
        <f>D37/C4</f>
        <v>23.643610386964198</v>
      </c>
    </row>
    <row r="42" spans="1:11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1" ht="15.75" x14ac:dyDescent="0.25">
      <c r="A43" s="160"/>
      <c r="B43" s="149" t="s">
        <v>30</v>
      </c>
      <c r="C43" s="146" t="s">
        <v>9</v>
      </c>
      <c r="D43" s="150">
        <v>440234.19586633326</v>
      </c>
    </row>
    <row r="44" spans="1:11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1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1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1" ht="15.75" x14ac:dyDescent="0.25">
      <c r="A47" s="160"/>
      <c r="B47" s="149" t="s">
        <v>27</v>
      </c>
      <c r="C47" s="146" t="s">
        <v>9</v>
      </c>
      <c r="D47" s="133">
        <f>D43/C4</f>
        <v>127.41576101019747</v>
      </c>
    </row>
    <row r="48" spans="1:11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169821.19647999998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49.150877392839568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123808.454</v>
      </c>
    </row>
    <row r="56" spans="1:4" ht="110.25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35.833537090098694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243247.49267700003</v>
      </c>
    </row>
    <row r="62" spans="1:4" ht="94.5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70.402446434835468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.75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>
        <v>36000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1"/>
  <sheetViews>
    <sheetView topLeftCell="A7" zoomScale="140" zoomScaleNormal="140" workbookViewId="0">
      <selection activeCell="D26" sqref="D26"/>
    </sheetView>
  </sheetViews>
  <sheetFormatPr defaultRowHeight="15" x14ac:dyDescent="0.25"/>
  <cols>
    <col min="2" max="2" width="64.140625" customWidth="1"/>
    <col min="3" max="3" width="20.28515625" customWidth="1"/>
    <col min="4" max="4" width="54.5703125" customWidth="1"/>
    <col min="5" max="5" width="10.42578125" customWidth="1"/>
    <col min="6" max="6" width="10.7109375" bestFit="1" customWidth="1"/>
    <col min="11" max="11" width="11" style="49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ht="15.75" x14ac:dyDescent="0.25">
      <c r="A3" s="349" t="s">
        <v>167</v>
      </c>
      <c r="B3" s="350"/>
      <c r="C3" s="351"/>
      <c r="D3" s="352"/>
      <c r="K3" s="72"/>
    </row>
    <row r="4" spans="1:12" ht="30" customHeight="1" x14ac:dyDescent="0.25">
      <c r="A4" s="330" t="s">
        <v>78</v>
      </c>
      <c r="B4" s="331"/>
      <c r="C4" s="332">
        <v>1786.7</v>
      </c>
      <c r="D4" s="333"/>
      <c r="K4" s="72"/>
    </row>
    <row r="5" spans="1:12" ht="15.75" x14ac:dyDescent="0.25">
      <c r="A5" s="337" t="s">
        <v>102</v>
      </c>
      <c r="B5" s="338"/>
      <c r="C5" s="339"/>
      <c r="D5" s="126" t="s">
        <v>134</v>
      </c>
      <c r="K5" s="72"/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  <c r="K6" s="72"/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  <c r="K7" s="72"/>
    </row>
    <row r="8" spans="1:12" ht="15.75" x14ac:dyDescent="0.25">
      <c r="A8" s="341"/>
      <c r="B8" s="127" t="s">
        <v>7</v>
      </c>
      <c r="C8" s="127"/>
      <c r="D8" s="131" t="s">
        <v>143</v>
      </c>
      <c r="K8" s="72"/>
    </row>
    <row r="9" spans="1:12" ht="15.75" x14ac:dyDescent="0.25">
      <c r="A9" s="342"/>
      <c r="B9" s="127" t="s">
        <v>8</v>
      </c>
      <c r="C9" s="127"/>
      <c r="D9" s="131" t="s">
        <v>144</v>
      </c>
      <c r="K9" s="72"/>
    </row>
    <row r="10" spans="1:12" x14ac:dyDescent="0.25">
      <c r="A10" s="343" t="s">
        <v>49</v>
      </c>
      <c r="B10" s="344"/>
      <c r="C10" s="344"/>
      <c r="D10" s="345"/>
      <c r="K10" s="72"/>
    </row>
    <row r="11" spans="1:12" x14ac:dyDescent="0.25">
      <c r="A11" s="346"/>
      <c r="B11" s="347"/>
      <c r="C11" s="347"/>
      <c r="D11" s="348"/>
      <c r="K11" s="72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  <c r="K12" s="72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17789.32</v>
      </c>
      <c r="K13" s="72"/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33919.1</v>
      </c>
      <c r="K14" s="70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600035.37000000011</v>
      </c>
      <c r="K15" s="72"/>
    </row>
    <row r="16" spans="1:12" ht="15.75" x14ac:dyDescent="0.25">
      <c r="A16" s="335"/>
      <c r="B16" s="136" t="s">
        <v>14</v>
      </c>
      <c r="C16" s="128" t="s">
        <v>9</v>
      </c>
      <c r="D16" s="133">
        <v>116103.2</v>
      </c>
      <c r="K16" s="72"/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524419.09000000008</v>
      </c>
      <c r="K17" s="72"/>
    </row>
    <row r="18" spans="1:12" ht="15.75" x14ac:dyDescent="0.25">
      <c r="A18" s="335"/>
      <c r="B18" s="136" t="s">
        <v>163</v>
      </c>
      <c r="C18" s="128" t="s">
        <v>9</v>
      </c>
      <c r="D18" s="133">
        <v>100096.18464220868</v>
      </c>
      <c r="K18" s="72"/>
    </row>
    <row r="19" spans="1:12" ht="15.75" x14ac:dyDescent="0.25">
      <c r="A19" s="335"/>
      <c r="B19" s="136" t="s">
        <v>15</v>
      </c>
      <c r="C19" s="128" t="s">
        <v>9</v>
      </c>
      <c r="D19" s="133"/>
      <c r="K19" s="72"/>
    </row>
    <row r="20" spans="1:12" ht="15.75" x14ac:dyDescent="0.25">
      <c r="A20" s="335"/>
      <c r="B20" s="136" t="s">
        <v>16</v>
      </c>
      <c r="C20" s="128" t="s">
        <v>9</v>
      </c>
      <c r="D20" s="133"/>
      <c r="K20" s="72"/>
    </row>
    <row r="21" spans="1:12" ht="15.75" x14ac:dyDescent="0.25">
      <c r="A21" s="336"/>
      <c r="B21" s="136" t="s">
        <v>17</v>
      </c>
      <c r="C21" s="128" t="s">
        <v>9</v>
      </c>
      <c r="D21" s="133"/>
      <c r="K21" s="72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  <c r="K22" s="72"/>
    </row>
    <row r="23" spans="1:12" ht="15.75" x14ac:dyDescent="0.25">
      <c r="A23" s="335"/>
      <c r="B23" s="127" t="s">
        <v>19</v>
      </c>
      <c r="C23" s="128" t="s">
        <v>9</v>
      </c>
      <c r="D23" s="133"/>
      <c r="K23" s="72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120349.62</v>
      </c>
      <c r="F24" s="57"/>
      <c r="K24" s="72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104342.60464220869</v>
      </c>
      <c r="K25" s="72"/>
    </row>
    <row r="26" spans="1:12" ht="15.75" x14ac:dyDescent="0.25">
      <c r="A26" s="336"/>
      <c r="B26" s="127" t="s">
        <v>20</v>
      </c>
      <c r="C26" s="128" t="s">
        <v>9</v>
      </c>
      <c r="D26" s="140">
        <v>158442.73999999996</v>
      </c>
      <c r="K26" s="70"/>
      <c r="L26" s="16"/>
    </row>
    <row r="27" spans="1:12" ht="15" customHeight="1" x14ac:dyDescent="0.25">
      <c r="A27" s="317" t="s">
        <v>146</v>
      </c>
      <c r="B27" s="318"/>
      <c r="C27" s="318"/>
      <c r="D27" s="319"/>
      <c r="K27" s="72"/>
    </row>
    <row r="28" spans="1:12" x14ac:dyDescent="0.25">
      <c r="A28" s="320"/>
      <c r="B28" s="321"/>
      <c r="C28" s="321"/>
      <c r="D28" s="322"/>
      <c r="K28" s="72"/>
    </row>
    <row r="29" spans="1:12" ht="15.75" x14ac:dyDescent="0.25">
      <c r="A29" s="141" t="s">
        <v>75</v>
      </c>
      <c r="B29" s="142"/>
      <c r="C29" s="143"/>
      <c r="D29" s="167">
        <f>D31+D37+D43+D49+D55+D61</f>
        <v>434102.05323199998</v>
      </c>
      <c r="G29" s="16"/>
      <c r="K29" s="72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  <c r="K30" s="72"/>
    </row>
    <row r="31" spans="1:12" ht="15.75" x14ac:dyDescent="0.25">
      <c r="A31" s="148"/>
      <c r="B31" s="149" t="s">
        <v>22</v>
      </c>
      <c r="C31" s="146" t="s">
        <v>9</v>
      </c>
      <c r="D31" s="150">
        <v>40177.9</v>
      </c>
      <c r="K31" s="72"/>
    </row>
    <row r="32" spans="1:12" ht="126" x14ac:dyDescent="0.25">
      <c r="A32" s="148"/>
      <c r="B32" s="151" t="s">
        <v>23</v>
      </c>
      <c r="C32" s="146" t="s">
        <v>31</v>
      </c>
      <c r="D32" s="152" t="s">
        <v>156</v>
      </c>
      <c r="K32" s="72"/>
    </row>
    <row r="33" spans="1:11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1" ht="15.75" x14ac:dyDescent="0.25">
      <c r="A34" s="148"/>
      <c r="B34" s="149" t="s">
        <v>25</v>
      </c>
      <c r="C34" s="146" t="s">
        <v>31</v>
      </c>
      <c r="D34" s="153" t="s">
        <v>26</v>
      </c>
      <c r="J34" s="9"/>
      <c r="K34" s="72"/>
    </row>
    <row r="35" spans="1:11" ht="15.75" x14ac:dyDescent="0.25">
      <c r="A35" s="148"/>
      <c r="B35" s="149" t="s">
        <v>32</v>
      </c>
      <c r="C35" s="146" t="s">
        <v>9</v>
      </c>
      <c r="D35" s="133">
        <f>D31/C4</f>
        <v>22.487211059495159</v>
      </c>
      <c r="J35" s="9"/>
      <c r="K35" s="72"/>
    </row>
    <row r="36" spans="1:11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1" ht="15.75" x14ac:dyDescent="0.25">
      <c r="A37" s="155"/>
      <c r="B37" s="149" t="s">
        <v>30</v>
      </c>
      <c r="C37" s="146" t="s">
        <v>9</v>
      </c>
      <c r="D37" s="150">
        <v>33497.300000000003</v>
      </c>
    </row>
    <row r="38" spans="1:11" ht="204.75" x14ac:dyDescent="0.25">
      <c r="A38" s="155"/>
      <c r="B38" s="151" t="s">
        <v>23</v>
      </c>
      <c r="C38" s="146" t="s">
        <v>31</v>
      </c>
      <c r="D38" s="157" t="s">
        <v>158</v>
      </c>
    </row>
    <row r="39" spans="1:11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1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1" ht="15.75" x14ac:dyDescent="0.25">
      <c r="A41" s="158"/>
      <c r="B41" s="149" t="s">
        <v>32</v>
      </c>
      <c r="C41" s="146" t="s">
        <v>9</v>
      </c>
      <c r="D41" s="133">
        <f>D37/C4</f>
        <v>18.748139027256954</v>
      </c>
    </row>
    <row r="42" spans="1:11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1" ht="15.75" x14ac:dyDescent="0.25">
      <c r="A43" s="160"/>
      <c r="B43" s="149" t="s">
        <v>30</v>
      </c>
      <c r="C43" s="146" t="s">
        <v>9</v>
      </c>
      <c r="D43" s="150">
        <v>231218.79</v>
      </c>
    </row>
    <row r="44" spans="1:11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1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1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1" ht="15.75" x14ac:dyDescent="0.25">
      <c r="A47" s="160"/>
      <c r="B47" s="149" t="s">
        <v>27</v>
      </c>
      <c r="C47" s="146" t="s">
        <v>9</v>
      </c>
      <c r="D47" s="133">
        <f>D43/C4</f>
        <v>129.4110874797112</v>
      </c>
    </row>
    <row r="48" spans="1:11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3229.36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1.8074438909721833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10313.540000000001</v>
      </c>
    </row>
    <row r="56" spans="1:4" ht="110.25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5.7723960373873622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115665.16323200001</v>
      </c>
    </row>
    <row r="62" spans="1:4" ht="94.5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64.736756720210451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" customHeight="1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7" zoomScale="130" zoomScaleNormal="130" workbookViewId="0">
      <selection activeCell="D26" sqref="D26"/>
    </sheetView>
  </sheetViews>
  <sheetFormatPr defaultRowHeight="15" x14ac:dyDescent="0.25"/>
  <cols>
    <col min="2" max="2" width="64.140625" customWidth="1"/>
    <col min="3" max="3" width="20.28515625" customWidth="1"/>
    <col min="4" max="4" width="54.5703125" customWidth="1"/>
    <col min="5" max="5" width="10.42578125" customWidth="1"/>
    <col min="6" max="6" width="10.7109375" bestFit="1" customWidth="1"/>
    <col min="11" max="11" width="11" style="49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135</v>
      </c>
      <c r="B3" s="286"/>
      <c r="C3" s="287"/>
      <c r="D3" s="288"/>
      <c r="K3" s="72"/>
    </row>
    <row r="4" spans="1:12" ht="30" customHeight="1" x14ac:dyDescent="0.25">
      <c r="A4" s="330" t="s">
        <v>78</v>
      </c>
      <c r="B4" s="331"/>
      <c r="C4" s="332">
        <v>1803.9</v>
      </c>
      <c r="D4" s="333"/>
      <c r="K4" s="72"/>
    </row>
    <row r="5" spans="1:12" ht="15.75" x14ac:dyDescent="0.25">
      <c r="A5" s="337" t="s">
        <v>102</v>
      </c>
      <c r="B5" s="338"/>
      <c r="C5" s="339"/>
      <c r="D5" s="126" t="s">
        <v>98</v>
      </c>
      <c r="K5" s="72"/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  <c r="K6" s="72"/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  <c r="K7" s="72"/>
    </row>
    <row r="8" spans="1:12" ht="15.75" x14ac:dyDescent="0.25">
      <c r="A8" s="341"/>
      <c r="B8" s="127" t="s">
        <v>7</v>
      </c>
      <c r="C8" s="127"/>
      <c r="D8" s="131" t="s">
        <v>143</v>
      </c>
      <c r="K8" s="72"/>
    </row>
    <row r="9" spans="1:12" ht="15.75" x14ac:dyDescent="0.25">
      <c r="A9" s="342"/>
      <c r="B9" s="127" t="s">
        <v>8</v>
      </c>
      <c r="C9" s="127"/>
      <c r="D9" s="131" t="s">
        <v>144</v>
      </c>
      <c r="K9" s="72"/>
    </row>
    <row r="10" spans="1:12" x14ac:dyDescent="0.25">
      <c r="A10" s="343" t="s">
        <v>49</v>
      </c>
      <c r="B10" s="344"/>
      <c r="C10" s="344"/>
      <c r="D10" s="345"/>
      <c r="K10" s="72"/>
    </row>
    <row r="11" spans="1:12" x14ac:dyDescent="0.25">
      <c r="A11" s="346"/>
      <c r="B11" s="347"/>
      <c r="C11" s="347"/>
      <c r="D11" s="348"/>
      <c r="K11" s="72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  <c r="K12" s="72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37980.86</v>
      </c>
      <c r="K13" s="72"/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10643.28</v>
      </c>
      <c r="K14" s="70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540156.89</v>
      </c>
      <c r="K15" s="72"/>
    </row>
    <row r="16" spans="1:12" ht="15.75" x14ac:dyDescent="0.25">
      <c r="A16" s="335"/>
      <c r="B16" s="136" t="s">
        <v>14</v>
      </c>
      <c r="C16" s="128" t="s">
        <v>9</v>
      </c>
      <c r="D16" s="133">
        <v>108710.23</v>
      </c>
      <c r="K16" s="72"/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528630.51</v>
      </c>
      <c r="K17" s="72"/>
    </row>
    <row r="18" spans="1:12" ht="15.75" x14ac:dyDescent="0.25">
      <c r="A18" s="335"/>
      <c r="B18" s="136" t="s">
        <v>163</v>
      </c>
      <c r="C18" s="128" t="s">
        <v>9</v>
      </c>
      <c r="D18" s="133">
        <v>102943.09856586112</v>
      </c>
      <c r="K18" s="72"/>
    </row>
    <row r="19" spans="1:12" ht="15.75" x14ac:dyDescent="0.25">
      <c r="A19" s="335"/>
      <c r="B19" s="136" t="s">
        <v>15</v>
      </c>
      <c r="C19" s="128" t="s">
        <v>9</v>
      </c>
      <c r="D19" s="133"/>
      <c r="K19" s="72"/>
    </row>
    <row r="20" spans="1:12" ht="15.75" x14ac:dyDescent="0.25">
      <c r="A20" s="335"/>
      <c r="B20" s="136" t="s">
        <v>16</v>
      </c>
      <c r="C20" s="128" t="s">
        <v>9</v>
      </c>
      <c r="D20" s="133"/>
      <c r="K20" s="72"/>
    </row>
    <row r="21" spans="1:12" ht="15.75" x14ac:dyDescent="0.25">
      <c r="A21" s="336"/>
      <c r="B21" s="136" t="s">
        <v>17</v>
      </c>
      <c r="C21" s="128" t="s">
        <v>9</v>
      </c>
      <c r="D21" s="133"/>
      <c r="K21" s="72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  <c r="K22" s="72"/>
    </row>
    <row r="23" spans="1:12" ht="15.75" x14ac:dyDescent="0.25">
      <c r="A23" s="335"/>
      <c r="B23" s="127" t="s">
        <v>19</v>
      </c>
      <c r="C23" s="128" t="s">
        <v>9</v>
      </c>
      <c r="D23" s="133"/>
      <c r="K23" s="72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88248.049999999988</v>
      </c>
      <c r="F24" s="57"/>
      <c r="K24" s="72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82480.918565861095</v>
      </c>
      <c r="K25" s="72"/>
    </row>
    <row r="26" spans="1:12" ht="15.75" x14ac:dyDescent="0.25">
      <c r="A26" s="336"/>
      <c r="B26" s="127" t="s">
        <v>20</v>
      </c>
      <c r="C26" s="128" t="s">
        <v>9</v>
      </c>
      <c r="D26" s="140">
        <v>74947.280000000028</v>
      </c>
      <c r="K26" s="70"/>
      <c r="L26" s="16"/>
    </row>
    <row r="27" spans="1:12" ht="15" customHeight="1" x14ac:dyDescent="0.25">
      <c r="A27" s="317" t="s">
        <v>146</v>
      </c>
      <c r="B27" s="318"/>
      <c r="C27" s="318"/>
      <c r="D27" s="319"/>
      <c r="K27" s="72"/>
    </row>
    <row r="28" spans="1:12" x14ac:dyDescent="0.25">
      <c r="A28" s="320"/>
      <c r="B28" s="321"/>
      <c r="C28" s="321"/>
      <c r="D28" s="322"/>
      <c r="K28" s="72"/>
    </row>
    <row r="29" spans="1:12" ht="15.75" x14ac:dyDescent="0.25">
      <c r="A29" s="141" t="s">
        <v>75</v>
      </c>
      <c r="B29" s="142"/>
      <c r="C29" s="143"/>
      <c r="D29" s="167">
        <f>D31+D37+D43+D49+D55+D61</f>
        <v>457670.19920399995</v>
      </c>
      <c r="G29" s="16"/>
      <c r="K29" s="72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  <c r="K30" s="72"/>
    </row>
    <row r="31" spans="1:12" ht="15.75" x14ac:dyDescent="0.25">
      <c r="A31" s="148"/>
      <c r="B31" s="149" t="s">
        <v>22</v>
      </c>
      <c r="C31" s="146" t="s">
        <v>9</v>
      </c>
      <c r="D31" s="150">
        <v>32280.14</v>
      </c>
      <c r="K31" s="72"/>
    </row>
    <row r="32" spans="1:12" ht="126" x14ac:dyDescent="0.25">
      <c r="A32" s="148"/>
      <c r="B32" s="151" t="s">
        <v>23</v>
      </c>
      <c r="C32" s="146" t="s">
        <v>31</v>
      </c>
      <c r="D32" s="152" t="s">
        <v>156</v>
      </c>
      <c r="K32" s="72"/>
    </row>
    <row r="33" spans="1:11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1" ht="15.75" x14ac:dyDescent="0.25">
      <c r="A34" s="148"/>
      <c r="B34" s="149" t="s">
        <v>25</v>
      </c>
      <c r="C34" s="146" t="s">
        <v>31</v>
      </c>
      <c r="D34" s="153" t="s">
        <v>26</v>
      </c>
      <c r="J34" s="9"/>
      <c r="K34" s="72"/>
    </row>
    <row r="35" spans="1:11" ht="15.75" x14ac:dyDescent="0.25">
      <c r="A35" s="148"/>
      <c r="B35" s="149" t="s">
        <v>32</v>
      </c>
      <c r="C35" s="146" t="s">
        <v>9</v>
      </c>
      <c r="D35" s="133">
        <f>D31/C4</f>
        <v>17.894639392427518</v>
      </c>
      <c r="J35" s="9"/>
      <c r="K35" s="72"/>
    </row>
    <row r="36" spans="1:11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1" ht="15.75" x14ac:dyDescent="0.25">
      <c r="A37" s="155"/>
      <c r="B37" s="149" t="s">
        <v>30</v>
      </c>
      <c r="C37" s="146" t="s">
        <v>9</v>
      </c>
      <c r="D37" s="150">
        <v>33298.9</v>
      </c>
    </row>
    <row r="38" spans="1:11" ht="204.75" x14ac:dyDescent="0.25">
      <c r="A38" s="155"/>
      <c r="B38" s="151" t="s">
        <v>23</v>
      </c>
      <c r="C38" s="146" t="s">
        <v>31</v>
      </c>
      <c r="D38" s="157" t="s">
        <v>158</v>
      </c>
    </row>
    <row r="39" spans="1:11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1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1" ht="15.75" x14ac:dyDescent="0.25">
      <c r="A41" s="158"/>
      <c r="B41" s="149" t="s">
        <v>32</v>
      </c>
      <c r="C41" s="146" t="s">
        <v>9</v>
      </c>
      <c r="D41" s="133">
        <f>D37/C4</f>
        <v>18.459393536227065</v>
      </c>
    </row>
    <row r="42" spans="1:11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1" ht="15.75" x14ac:dyDescent="0.25">
      <c r="A43" s="160"/>
      <c r="B43" s="149" t="s">
        <v>30</v>
      </c>
      <c r="C43" s="146" t="s">
        <v>9</v>
      </c>
      <c r="D43" s="150">
        <v>221192.43</v>
      </c>
    </row>
    <row r="44" spans="1:11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1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1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1" ht="15.75" x14ac:dyDescent="0.25">
      <c r="A47" s="160"/>
      <c r="B47" s="149" t="s">
        <v>27</v>
      </c>
      <c r="C47" s="146" t="s">
        <v>9</v>
      </c>
      <c r="D47" s="133">
        <f>D43/C4</f>
        <v>122.61900881423581</v>
      </c>
    </row>
    <row r="48" spans="1:11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42340.82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23.47182216309108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16102.22</v>
      </c>
    </row>
    <row r="56" spans="1:4" ht="110.25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8.9263373801208488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112455.68920399999</v>
      </c>
    </row>
    <row r="62" spans="1:4" ht="94.5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62.34031221464604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" customHeight="1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4" zoomScale="130" zoomScaleNormal="130" workbookViewId="0">
      <selection activeCell="D26" sqref="D26"/>
    </sheetView>
  </sheetViews>
  <sheetFormatPr defaultRowHeight="15" x14ac:dyDescent="0.25"/>
  <cols>
    <col min="2" max="2" width="64.140625" customWidth="1"/>
    <col min="3" max="3" width="20.28515625" customWidth="1"/>
    <col min="4" max="4" width="54.5703125" customWidth="1"/>
    <col min="5" max="5" width="10.42578125" customWidth="1"/>
    <col min="6" max="6" width="10.7109375" bestFit="1" customWidth="1"/>
    <col min="11" max="11" width="11" style="49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ht="15.75" x14ac:dyDescent="0.25">
      <c r="A3" s="349" t="s">
        <v>166</v>
      </c>
      <c r="B3" s="350"/>
      <c r="C3" s="351"/>
      <c r="D3" s="352"/>
      <c r="K3" s="72"/>
    </row>
    <row r="4" spans="1:12" ht="30" customHeight="1" x14ac:dyDescent="0.25">
      <c r="A4" s="330" t="s">
        <v>78</v>
      </c>
      <c r="B4" s="331"/>
      <c r="C4" s="332">
        <v>662.2</v>
      </c>
      <c r="D4" s="333"/>
      <c r="K4" s="72"/>
    </row>
    <row r="5" spans="1:12" ht="15.75" x14ac:dyDescent="0.25">
      <c r="A5" s="337" t="s">
        <v>131</v>
      </c>
      <c r="B5" s="338"/>
      <c r="C5" s="339"/>
      <c r="D5" s="126" t="s">
        <v>136</v>
      </c>
      <c r="K5" s="72"/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  <c r="K6" s="72"/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  <c r="K7" s="72"/>
    </row>
    <row r="8" spans="1:12" ht="15.75" x14ac:dyDescent="0.25">
      <c r="A8" s="341"/>
      <c r="B8" s="127" t="s">
        <v>7</v>
      </c>
      <c r="C8" s="127"/>
      <c r="D8" s="131" t="s">
        <v>143</v>
      </c>
      <c r="K8" s="72"/>
    </row>
    <row r="9" spans="1:12" ht="15.75" x14ac:dyDescent="0.25">
      <c r="A9" s="342"/>
      <c r="B9" s="127" t="s">
        <v>8</v>
      </c>
      <c r="C9" s="127"/>
      <c r="D9" s="131" t="s">
        <v>144</v>
      </c>
      <c r="K9" s="72"/>
    </row>
    <row r="10" spans="1:12" x14ac:dyDescent="0.25">
      <c r="A10" s="343" t="s">
        <v>49</v>
      </c>
      <c r="B10" s="344"/>
      <c r="C10" s="344"/>
      <c r="D10" s="345"/>
      <c r="K10" s="72"/>
    </row>
    <row r="11" spans="1:12" x14ac:dyDescent="0.25">
      <c r="A11" s="346"/>
      <c r="B11" s="347"/>
      <c r="C11" s="347"/>
      <c r="D11" s="348"/>
      <c r="K11" s="72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  <c r="K12" s="72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-3141.64</v>
      </c>
      <c r="K13" s="72"/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3529.62</v>
      </c>
      <c r="K14" s="70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188153.64</v>
      </c>
      <c r="K15" s="72"/>
    </row>
    <row r="16" spans="1:12" ht="15.75" x14ac:dyDescent="0.25">
      <c r="A16" s="335"/>
      <c r="B16" s="136" t="s">
        <v>14</v>
      </c>
      <c r="C16" s="128" t="s">
        <v>9</v>
      </c>
      <c r="D16" s="133">
        <v>39500.44</v>
      </c>
      <c r="K16" s="72"/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168469.29</v>
      </c>
      <c r="K17" s="72"/>
    </row>
    <row r="18" spans="1:12" ht="15.75" x14ac:dyDescent="0.25">
      <c r="A18" s="335"/>
      <c r="B18" s="136" t="s">
        <v>163</v>
      </c>
      <c r="C18" s="128" t="s">
        <v>9</v>
      </c>
      <c r="D18" s="133">
        <v>34299.498894252596</v>
      </c>
      <c r="K18" s="72"/>
    </row>
    <row r="19" spans="1:12" ht="15.75" x14ac:dyDescent="0.25">
      <c r="A19" s="335"/>
      <c r="B19" s="136" t="s">
        <v>15</v>
      </c>
      <c r="C19" s="128" t="s">
        <v>9</v>
      </c>
      <c r="D19" s="133"/>
      <c r="K19" s="72"/>
    </row>
    <row r="20" spans="1:12" ht="15.75" x14ac:dyDescent="0.25">
      <c r="A20" s="335"/>
      <c r="B20" s="136" t="s">
        <v>16</v>
      </c>
      <c r="C20" s="128" t="s">
        <v>9</v>
      </c>
      <c r="D20" s="133"/>
      <c r="K20" s="72"/>
    </row>
    <row r="21" spans="1:12" ht="15.75" x14ac:dyDescent="0.25">
      <c r="A21" s="336"/>
      <c r="B21" s="136" t="s">
        <v>17</v>
      </c>
      <c r="C21" s="128" t="s">
        <v>9</v>
      </c>
      <c r="D21" s="133"/>
      <c r="K21" s="72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  <c r="K22" s="72"/>
    </row>
    <row r="23" spans="1:12" ht="15.75" x14ac:dyDescent="0.25">
      <c r="A23" s="335"/>
      <c r="B23" s="127" t="s">
        <v>19</v>
      </c>
      <c r="C23" s="128" t="s">
        <v>9</v>
      </c>
      <c r="D23" s="133"/>
      <c r="K23" s="72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-23107.37</v>
      </c>
      <c r="F24" s="57"/>
      <c r="K24" s="72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-28308.311105747405</v>
      </c>
      <c r="K25" s="72"/>
    </row>
    <row r="26" spans="1:12" ht="15.75" x14ac:dyDescent="0.25">
      <c r="A26" s="336"/>
      <c r="B26" s="127" t="s">
        <v>20</v>
      </c>
      <c r="C26" s="128" t="s">
        <v>9</v>
      </c>
      <c r="D26" s="140">
        <v>38905.06</v>
      </c>
      <c r="K26" s="70"/>
      <c r="L26" s="16"/>
    </row>
    <row r="27" spans="1:12" ht="15" customHeight="1" x14ac:dyDescent="0.25">
      <c r="A27" s="317" t="s">
        <v>146</v>
      </c>
      <c r="B27" s="318"/>
      <c r="C27" s="318"/>
      <c r="D27" s="319"/>
      <c r="K27" s="72"/>
    </row>
    <row r="28" spans="1:12" x14ac:dyDescent="0.25">
      <c r="A28" s="320"/>
      <c r="B28" s="321"/>
      <c r="C28" s="321"/>
      <c r="D28" s="322"/>
      <c r="K28" s="72"/>
    </row>
    <row r="29" spans="1:12" ht="15.75" x14ac:dyDescent="0.25">
      <c r="A29" s="141" t="s">
        <v>75</v>
      </c>
      <c r="B29" s="142"/>
      <c r="C29" s="143"/>
      <c r="D29" s="167">
        <f>D31+D37+D43+D49+D55+D61</f>
        <v>202913.89712000001</v>
      </c>
      <c r="G29" s="16"/>
      <c r="K29" s="72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  <c r="K30" s="72"/>
    </row>
    <row r="31" spans="1:12" ht="15.75" x14ac:dyDescent="0.25">
      <c r="A31" s="148"/>
      <c r="B31" s="149" t="s">
        <v>22</v>
      </c>
      <c r="C31" s="146" t="s">
        <v>9</v>
      </c>
      <c r="D31" s="150">
        <v>9238.9500000000007</v>
      </c>
      <c r="K31" s="72"/>
    </row>
    <row r="32" spans="1:12" ht="126" x14ac:dyDescent="0.25">
      <c r="A32" s="148"/>
      <c r="B32" s="151" t="s">
        <v>23</v>
      </c>
      <c r="C32" s="146" t="s">
        <v>31</v>
      </c>
      <c r="D32" s="152" t="s">
        <v>156</v>
      </c>
      <c r="K32" s="72"/>
    </row>
    <row r="33" spans="1:11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1" ht="15.75" x14ac:dyDescent="0.25">
      <c r="A34" s="148"/>
      <c r="B34" s="149" t="s">
        <v>25</v>
      </c>
      <c r="C34" s="146" t="s">
        <v>31</v>
      </c>
      <c r="D34" s="153" t="s">
        <v>26</v>
      </c>
      <c r="J34" s="9"/>
      <c r="K34" s="72"/>
    </row>
    <row r="35" spans="1:11" ht="15.75" x14ac:dyDescent="0.25">
      <c r="A35" s="148"/>
      <c r="B35" s="149" t="s">
        <v>32</v>
      </c>
      <c r="C35" s="146" t="s">
        <v>9</v>
      </c>
      <c r="D35" s="133">
        <f>D31/C4</f>
        <v>13.951902748414376</v>
      </c>
      <c r="J35" s="9"/>
      <c r="K35" s="72"/>
    </row>
    <row r="36" spans="1:11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1" ht="15.75" x14ac:dyDescent="0.25">
      <c r="A37" s="155"/>
      <c r="B37" s="149" t="s">
        <v>30</v>
      </c>
      <c r="C37" s="146" t="s">
        <v>9</v>
      </c>
      <c r="D37" s="150">
        <v>12540.06</v>
      </c>
    </row>
    <row r="38" spans="1:11" ht="204.75" x14ac:dyDescent="0.25">
      <c r="A38" s="155"/>
      <c r="B38" s="151" t="s">
        <v>23</v>
      </c>
      <c r="C38" s="146" t="s">
        <v>31</v>
      </c>
      <c r="D38" s="157" t="s">
        <v>158</v>
      </c>
    </row>
    <row r="39" spans="1:11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1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1" ht="15.75" x14ac:dyDescent="0.25">
      <c r="A41" s="158"/>
      <c r="B41" s="149" t="s">
        <v>32</v>
      </c>
      <c r="C41" s="146" t="s">
        <v>9</v>
      </c>
      <c r="D41" s="133">
        <f>D37/C4</f>
        <v>18.93696768347931</v>
      </c>
    </row>
    <row r="42" spans="1:11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1" ht="15.75" x14ac:dyDescent="0.25">
      <c r="A43" s="160"/>
      <c r="B43" s="149" t="s">
        <v>30</v>
      </c>
      <c r="C43" s="146" t="s">
        <v>9</v>
      </c>
      <c r="D43" s="150">
        <v>81567.28</v>
      </c>
    </row>
    <row r="44" spans="1:11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1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1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1" ht="15.75" x14ac:dyDescent="0.25">
      <c r="A47" s="160"/>
      <c r="B47" s="149" t="s">
        <v>27</v>
      </c>
      <c r="C47" s="146" t="s">
        <v>9</v>
      </c>
      <c r="D47" s="133">
        <f>D43/C4</f>
        <v>123.17620054364239</v>
      </c>
    </row>
    <row r="48" spans="1:11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35698.61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53.9091060102688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23767.56</v>
      </c>
    </row>
    <row r="56" spans="1:4" ht="110.25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35.891815161582606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40101.437119999995</v>
      </c>
    </row>
    <row r="62" spans="1:4" ht="94.5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60.557893566898208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.75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7:D28"/>
    <mergeCell ref="A48:A53"/>
    <mergeCell ref="A54:A59"/>
    <mergeCell ref="A60:A65"/>
    <mergeCell ref="A66:D66"/>
    <mergeCell ref="A67:A72"/>
    <mergeCell ref="A73:D73"/>
    <mergeCell ref="A74:A79"/>
    <mergeCell ref="A80:D8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7" zoomScale="130" zoomScaleNormal="130" workbookViewId="0">
      <selection activeCell="D15" sqref="D15"/>
    </sheetView>
  </sheetViews>
  <sheetFormatPr defaultRowHeight="15" x14ac:dyDescent="0.25"/>
  <cols>
    <col min="2" max="2" width="64.140625" customWidth="1"/>
    <col min="3" max="3" width="20.28515625" customWidth="1"/>
    <col min="4" max="4" width="54.5703125" customWidth="1"/>
    <col min="5" max="5" width="10.42578125" customWidth="1"/>
    <col min="6" max="6" width="10.7109375" bestFit="1" customWidth="1"/>
    <col min="11" max="11" width="11" style="49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ht="15.75" x14ac:dyDescent="0.25">
      <c r="A3" s="349" t="s">
        <v>165</v>
      </c>
      <c r="B3" s="350"/>
      <c r="C3" s="351"/>
      <c r="D3" s="352"/>
      <c r="K3" s="72"/>
    </row>
    <row r="4" spans="1:12" ht="30" customHeight="1" x14ac:dyDescent="0.25">
      <c r="A4" s="330" t="s">
        <v>78</v>
      </c>
      <c r="B4" s="331"/>
      <c r="C4" s="332">
        <v>1322.6</v>
      </c>
      <c r="D4" s="333"/>
      <c r="K4" s="72"/>
    </row>
    <row r="5" spans="1:12" ht="15.75" x14ac:dyDescent="0.25">
      <c r="A5" s="337" t="s">
        <v>140</v>
      </c>
      <c r="B5" s="338"/>
      <c r="C5" s="339"/>
      <c r="D5" s="126" t="s">
        <v>73</v>
      </c>
      <c r="K5" s="72"/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  <c r="K6" s="72"/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  <c r="K7" s="72"/>
    </row>
    <row r="8" spans="1:12" ht="15.75" x14ac:dyDescent="0.25">
      <c r="A8" s="341"/>
      <c r="B8" s="127" t="s">
        <v>7</v>
      </c>
      <c r="C8" s="127"/>
      <c r="D8" s="131" t="s">
        <v>143</v>
      </c>
      <c r="K8" s="72"/>
    </row>
    <row r="9" spans="1:12" ht="15.75" x14ac:dyDescent="0.25">
      <c r="A9" s="342"/>
      <c r="B9" s="127" t="s">
        <v>8</v>
      </c>
      <c r="C9" s="127"/>
      <c r="D9" s="131" t="s">
        <v>144</v>
      </c>
      <c r="K9" s="72"/>
    </row>
    <row r="10" spans="1:12" x14ac:dyDescent="0.25">
      <c r="A10" s="343" t="s">
        <v>49</v>
      </c>
      <c r="B10" s="344"/>
      <c r="C10" s="344"/>
      <c r="D10" s="345"/>
      <c r="K10" s="72"/>
    </row>
    <row r="11" spans="1:12" x14ac:dyDescent="0.25">
      <c r="A11" s="346"/>
      <c r="B11" s="347"/>
      <c r="C11" s="347"/>
      <c r="D11" s="348"/>
      <c r="K11" s="72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  <c r="K12" s="72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0</v>
      </c>
      <c r="K13" s="72"/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0</v>
      </c>
      <c r="K14" s="70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378438.68</v>
      </c>
      <c r="K15" s="72"/>
    </row>
    <row r="16" spans="1:12" ht="15.75" x14ac:dyDescent="0.25">
      <c r="A16" s="335"/>
      <c r="B16" s="136" t="s">
        <v>14</v>
      </c>
      <c r="C16" s="128" t="s">
        <v>9</v>
      </c>
      <c r="D16" s="133">
        <v>78893.509999999995</v>
      </c>
      <c r="K16" s="72"/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349532.20000000007</v>
      </c>
      <c r="K17" s="72"/>
    </row>
    <row r="18" spans="1:12" ht="15.75" x14ac:dyDescent="0.25">
      <c r="A18" s="335"/>
      <c r="B18" s="136" t="s">
        <v>163</v>
      </c>
      <c r="C18" s="128" t="s">
        <v>9</v>
      </c>
      <c r="D18" s="133">
        <v>62853.674240799868</v>
      </c>
      <c r="K18" s="72"/>
    </row>
    <row r="19" spans="1:12" ht="15.75" x14ac:dyDescent="0.25">
      <c r="A19" s="335"/>
      <c r="B19" s="136" t="s">
        <v>15</v>
      </c>
      <c r="C19" s="128" t="s">
        <v>9</v>
      </c>
      <c r="D19" s="133"/>
      <c r="K19" s="72"/>
    </row>
    <row r="20" spans="1:12" ht="15.75" x14ac:dyDescent="0.25">
      <c r="A20" s="335"/>
      <c r="B20" s="136" t="s">
        <v>16</v>
      </c>
      <c r="C20" s="128" t="s">
        <v>9</v>
      </c>
      <c r="D20" s="133"/>
      <c r="K20" s="72"/>
    </row>
    <row r="21" spans="1:12" ht="15.75" x14ac:dyDescent="0.25">
      <c r="A21" s="336"/>
      <c r="B21" s="136" t="s">
        <v>17</v>
      </c>
      <c r="C21" s="128" t="s">
        <v>9</v>
      </c>
      <c r="D21" s="133"/>
      <c r="K21" s="72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  <c r="K22" s="72"/>
    </row>
    <row r="23" spans="1:12" ht="15.75" x14ac:dyDescent="0.25">
      <c r="A23" s="335"/>
      <c r="B23" s="127" t="s">
        <v>19</v>
      </c>
      <c r="C23" s="128" t="s">
        <v>9</v>
      </c>
      <c r="D23" s="133"/>
      <c r="K23" s="72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22441.117999999991</v>
      </c>
      <c r="F24" s="57"/>
      <c r="K24" s="72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6401.2822407998647</v>
      </c>
      <c r="K25" s="72"/>
    </row>
    <row r="26" spans="1:12" ht="15.75" x14ac:dyDescent="0.25">
      <c r="A26" s="336"/>
      <c r="B26" s="127" t="s">
        <v>20</v>
      </c>
      <c r="C26" s="128" t="s">
        <v>9</v>
      </c>
      <c r="D26" s="140">
        <v>57705.669999999984</v>
      </c>
      <c r="K26" s="70"/>
      <c r="L26" s="16"/>
    </row>
    <row r="27" spans="1:12" ht="15" customHeight="1" x14ac:dyDescent="0.25">
      <c r="A27" s="317" t="s">
        <v>146</v>
      </c>
      <c r="B27" s="318"/>
      <c r="C27" s="318"/>
      <c r="D27" s="319"/>
      <c r="K27" s="72"/>
    </row>
    <row r="28" spans="1:12" x14ac:dyDescent="0.25">
      <c r="A28" s="320"/>
      <c r="B28" s="321"/>
      <c r="C28" s="321"/>
      <c r="D28" s="322"/>
      <c r="K28" s="72"/>
    </row>
    <row r="29" spans="1:12" ht="15.75" x14ac:dyDescent="0.25">
      <c r="A29" s="141" t="s">
        <v>75</v>
      </c>
      <c r="B29" s="142"/>
      <c r="C29" s="143"/>
      <c r="D29" s="167">
        <f>D31+D37+D43+D49+D55+D61</f>
        <v>361211.16883799998</v>
      </c>
      <c r="G29" s="16"/>
      <c r="K29" s="72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  <c r="K30" s="72"/>
    </row>
    <row r="31" spans="1:12" ht="15.75" x14ac:dyDescent="0.25">
      <c r="A31" s="148"/>
      <c r="B31" s="149" t="s">
        <v>22</v>
      </c>
      <c r="C31" s="146" t="s">
        <v>9</v>
      </c>
      <c r="D31" s="150">
        <v>18387.07</v>
      </c>
      <c r="K31" s="72"/>
    </row>
    <row r="32" spans="1:12" ht="126" x14ac:dyDescent="0.25">
      <c r="A32" s="148"/>
      <c r="B32" s="151" t="s">
        <v>23</v>
      </c>
      <c r="C32" s="146" t="s">
        <v>31</v>
      </c>
      <c r="D32" s="152" t="s">
        <v>156</v>
      </c>
      <c r="K32" s="72"/>
    </row>
    <row r="33" spans="1:11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1" ht="15.75" x14ac:dyDescent="0.25">
      <c r="A34" s="148"/>
      <c r="B34" s="149" t="s">
        <v>25</v>
      </c>
      <c r="C34" s="146" t="s">
        <v>31</v>
      </c>
      <c r="D34" s="153" t="s">
        <v>26</v>
      </c>
      <c r="J34" s="9"/>
      <c r="K34" s="72"/>
    </row>
    <row r="35" spans="1:11" ht="15.75" x14ac:dyDescent="0.25">
      <c r="A35" s="148"/>
      <c r="B35" s="149" t="s">
        <v>32</v>
      </c>
      <c r="C35" s="146" t="s">
        <v>9</v>
      </c>
      <c r="D35" s="133">
        <f>D31/C4</f>
        <v>13.902215333434146</v>
      </c>
      <c r="J35" s="9"/>
      <c r="K35" s="72"/>
    </row>
    <row r="36" spans="1:11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1" ht="15.75" x14ac:dyDescent="0.25">
      <c r="A37" s="155"/>
      <c r="B37" s="149" t="s">
        <v>30</v>
      </c>
      <c r="C37" s="146" t="s">
        <v>9</v>
      </c>
      <c r="D37" s="150">
        <v>24547.861200000003</v>
      </c>
    </row>
    <row r="38" spans="1:11" ht="204.75" x14ac:dyDescent="0.25">
      <c r="A38" s="155"/>
      <c r="B38" s="151" t="s">
        <v>23</v>
      </c>
      <c r="C38" s="146" t="s">
        <v>31</v>
      </c>
      <c r="D38" s="157" t="s">
        <v>158</v>
      </c>
    </row>
    <row r="39" spans="1:11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1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1" ht="15.75" x14ac:dyDescent="0.25">
      <c r="A41" s="158"/>
      <c r="B41" s="149" t="s">
        <v>32</v>
      </c>
      <c r="C41" s="146" t="s">
        <v>9</v>
      </c>
      <c r="D41" s="133">
        <f>D37/C4</f>
        <v>18.560306366248302</v>
      </c>
    </row>
    <row r="42" spans="1:11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1" ht="15.75" x14ac:dyDescent="0.25">
      <c r="A43" s="160"/>
      <c r="B43" s="149" t="s">
        <v>30</v>
      </c>
      <c r="C43" s="146" t="s">
        <v>9</v>
      </c>
      <c r="D43" s="150">
        <v>181453.81862899999</v>
      </c>
    </row>
    <row r="44" spans="1:11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1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1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1" ht="15.75" x14ac:dyDescent="0.25">
      <c r="A47" s="160"/>
      <c r="B47" s="149" t="s">
        <v>27</v>
      </c>
      <c r="C47" s="146" t="s">
        <v>9</v>
      </c>
      <c r="D47" s="133">
        <f>D43/C4</f>
        <v>137.19478196658099</v>
      </c>
    </row>
    <row r="48" spans="1:11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31330.362000000001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23.688463632239532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25122.030000000002</v>
      </c>
    </row>
    <row r="56" spans="1:4" ht="110.25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18.994427642522307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80370.027008999998</v>
      </c>
    </row>
    <row r="62" spans="1:4" ht="94.5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60.76669212838349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.75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80:D80"/>
    <mergeCell ref="A60:A65"/>
    <mergeCell ref="A66:D66"/>
    <mergeCell ref="A67:A72"/>
    <mergeCell ref="A73:D73"/>
    <mergeCell ref="A74:A79"/>
    <mergeCell ref="A85:D85"/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27:D28"/>
    <mergeCell ref="A48:A53"/>
    <mergeCell ref="A54:A59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7" zoomScale="130" zoomScaleNormal="130" workbookViewId="0">
      <selection activeCell="D26" sqref="D26"/>
    </sheetView>
  </sheetViews>
  <sheetFormatPr defaultRowHeight="15" x14ac:dyDescent="0.25"/>
  <cols>
    <col min="2" max="2" width="64.140625" customWidth="1"/>
    <col min="3" max="3" width="20.28515625" customWidth="1"/>
    <col min="4" max="4" width="54.5703125" customWidth="1"/>
    <col min="5" max="5" width="10.42578125" customWidth="1"/>
    <col min="6" max="6" width="10.7109375" bestFit="1" customWidth="1"/>
    <col min="11" max="11" width="11" style="49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141</v>
      </c>
      <c r="B3" s="286"/>
      <c r="C3" s="287"/>
      <c r="D3" s="288"/>
      <c r="K3" s="72"/>
    </row>
    <row r="4" spans="1:12" ht="30" customHeight="1" x14ac:dyDescent="0.25">
      <c r="A4" s="289" t="s">
        <v>78</v>
      </c>
      <c r="B4" s="290"/>
      <c r="C4" s="291">
        <v>490</v>
      </c>
      <c r="D4" s="292"/>
      <c r="K4" s="72"/>
    </row>
    <row r="5" spans="1:12" ht="15.75" x14ac:dyDescent="0.25">
      <c r="A5" s="337" t="s">
        <v>142</v>
      </c>
      <c r="B5" s="338"/>
      <c r="C5" s="339"/>
      <c r="D5" s="126" t="s">
        <v>55</v>
      </c>
      <c r="K5" s="72"/>
    </row>
    <row r="6" spans="1:12" ht="15.75" x14ac:dyDescent="0.25">
      <c r="A6" s="127" t="s">
        <v>1</v>
      </c>
      <c r="B6" s="128" t="s">
        <v>2</v>
      </c>
      <c r="C6" s="128" t="s">
        <v>3</v>
      </c>
      <c r="D6" s="128" t="s">
        <v>4</v>
      </c>
      <c r="K6" s="72"/>
    </row>
    <row r="7" spans="1:12" ht="15.75" x14ac:dyDescent="0.25">
      <c r="A7" s="340" t="s">
        <v>5</v>
      </c>
      <c r="B7" s="129" t="s">
        <v>6</v>
      </c>
      <c r="C7" s="127"/>
      <c r="D7" s="130" t="s">
        <v>138</v>
      </c>
      <c r="K7" s="72"/>
    </row>
    <row r="8" spans="1:12" ht="15.75" x14ac:dyDescent="0.25">
      <c r="A8" s="341"/>
      <c r="B8" s="127" t="s">
        <v>7</v>
      </c>
      <c r="C8" s="127"/>
      <c r="D8" s="131" t="s">
        <v>143</v>
      </c>
      <c r="K8" s="72"/>
    </row>
    <row r="9" spans="1:12" ht="15.75" x14ac:dyDescent="0.25">
      <c r="A9" s="342"/>
      <c r="B9" s="127" t="s">
        <v>8</v>
      </c>
      <c r="C9" s="127"/>
      <c r="D9" s="131" t="s">
        <v>144</v>
      </c>
      <c r="K9" s="72"/>
    </row>
    <row r="10" spans="1:12" x14ac:dyDescent="0.25">
      <c r="A10" s="343" t="s">
        <v>49</v>
      </c>
      <c r="B10" s="344"/>
      <c r="C10" s="344"/>
      <c r="D10" s="345"/>
      <c r="K10" s="72"/>
    </row>
    <row r="11" spans="1:12" x14ac:dyDescent="0.25">
      <c r="A11" s="346"/>
      <c r="B11" s="347"/>
      <c r="C11" s="347"/>
      <c r="D11" s="348"/>
      <c r="K11" s="72"/>
    </row>
    <row r="12" spans="1:12" ht="15.75" x14ac:dyDescent="0.25">
      <c r="A12" s="132">
        <v>2</v>
      </c>
      <c r="B12" s="127" t="s">
        <v>11</v>
      </c>
      <c r="C12" s="128" t="s">
        <v>9</v>
      </c>
      <c r="D12" s="133"/>
      <c r="K12" s="72"/>
    </row>
    <row r="13" spans="1:12" ht="15.75" x14ac:dyDescent="0.25">
      <c r="A13" s="128">
        <v>3</v>
      </c>
      <c r="B13" s="127" t="s">
        <v>12</v>
      </c>
      <c r="C13" s="128" t="s">
        <v>9</v>
      </c>
      <c r="D13" s="133">
        <v>0</v>
      </c>
      <c r="K13" s="72"/>
    </row>
    <row r="14" spans="1:12" ht="15.75" x14ac:dyDescent="0.25">
      <c r="A14" s="128">
        <v>4</v>
      </c>
      <c r="B14" s="127" t="s">
        <v>13</v>
      </c>
      <c r="C14" s="128" t="s">
        <v>9</v>
      </c>
      <c r="D14" s="133">
        <v>0</v>
      </c>
      <c r="K14" s="70"/>
      <c r="L14" s="16"/>
    </row>
    <row r="15" spans="1:12" ht="31.5" x14ac:dyDescent="0.25">
      <c r="A15" s="334">
        <v>5</v>
      </c>
      <c r="B15" s="134" t="s">
        <v>50</v>
      </c>
      <c r="C15" s="128" t="s">
        <v>9</v>
      </c>
      <c r="D15" s="135">
        <v>141297.42000000004</v>
      </c>
      <c r="K15" s="72"/>
    </row>
    <row r="16" spans="1:12" ht="15.75" x14ac:dyDescent="0.25">
      <c r="A16" s="335"/>
      <c r="B16" s="136" t="s">
        <v>14</v>
      </c>
      <c r="C16" s="128" t="s">
        <v>9</v>
      </c>
      <c r="D16" s="133">
        <v>29223.599999999999</v>
      </c>
      <c r="K16" s="72"/>
    </row>
    <row r="17" spans="1:12" ht="15.75" x14ac:dyDescent="0.25">
      <c r="A17" s="334">
        <v>6</v>
      </c>
      <c r="B17" s="129" t="s">
        <v>48</v>
      </c>
      <c r="C17" s="137" t="s">
        <v>9</v>
      </c>
      <c r="D17" s="135">
        <v>130107.68000000002</v>
      </c>
      <c r="K17" s="72"/>
    </row>
    <row r="18" spans="1:12" ht="15.75" x14ac:dyDescent="0.25">
      <c r="A18" s="335"/>
      <c r="B18" s="136" t="s">
        <v>163</v>
      </c>
      <c r="C18" s="128" t="s">
        <v>9</v>
      </c>
      <c r="D18" s="133">
        <v>24796.251307093931</v>
      </c>
      <c r="K18" s="72"/>
    </row>
    <row r="19" spans="1:12" ht="15.75" x14ac:dyDescent="0.25">
      <c r="A19" s="335"/>
      <c r="B19" s="136" t="s">
        <v>15</v>
      </c>
      <c r="C19" s="128" t="s">
        <v>9</v>
      </c>
      <c r="D19" s="133"/>
      <c r="K19" s="72"/>
    </row>
    <row r="20" spans="1:12" ht="15.75" x14ac:dyDescent="0.25">
      <c r="A20" s="335"/>
      <c r="B20" s="136" t="s">
        <v>16</v>
      </c>
      <c r="C20" s="128" t="s">
        <v>9</v>
      </c>
      <c r="D20" s="133"/>
      <c r="K20" s="72"/>
    </row>
    <row r="21" spans="1:12" ht="15.75" x14ac:dyDescent="0.25">
      <c r="A21" s="336"/>
      <c r="B21" s="136" t="s">
        <v>17</v>
      </c>
      <c r="C21" s="128" t="s">
        <v>9</v>
      </c>
      <c r="D21" s="133"/>
      <c r="K21" s="72"/>
    </row>
    <row r="22" spans="1:12" ht="15.75" x14ac:dyDescent="0.25">
      <c r="A22" s="334">
        <v>7</v>
      </c>
      <c r="B22" s="129" t="s">
        <v>18</v>
      </c>
      <c r="C22" s="137" t="s">
        <v>9</v>
      </c>
      <c r="D22" s="135"/>
      <c r="K22" s="72"/>
    </row>
    <row r="23" spans="1:12" ht="15.75" x14ac:dyDescent="0.25">
      <c r="A23" s="335"/>
      <c r="B23" s="127" t="s">
        <v>19</v>
      </c>
      <c r="C23" s="128" t="s">
        <v>9</v>
      </c>
      <c r="D23" s="133"/>
      <c r="K23" s="72"/>
    </row>
    <row r="24" spans="1:12" ht="15.75" x14ac:dyDescent="0.25">
      <c r="A24" s="335"/>
      <c r="B24" s="127" t="s">
        <v>117</v>
      </c>
      <c r="C24" s="128" t="s">
        <v>9</v>
      </c>
      <c r="D24" s="138">
        <f>D13+D16-D49-D55</f>
        <v>1920.3199999999993</v>
      </c>
      <c r="F24" s="57"/>
      <c r="K24" s="72"/>
    </row>
    <row r="25" spans="1:12" ht="15.75" x14ac:dyDescent="0.25">
      <c r="A25" s="335"/>
      <c r="B25" s="127" t="s">
        <v>116</v>
      </c>
      <c r="C25" s="128" t="s">
        <v>9</v>
      </c>
      <c r="D25" s="139">
        <f>D13+D18-D49-D55</f>
        <v>-2507.028692906068</v>
      </c>
      <c r="K25" s="72"/>
    </row>
    <row r="26" spans="1:12" ht="15.75" x14ac:dyDescent="0.25">
      <c r="A26" s="336"/>
      <c r="B26" s="127" t="s">
        <v>20</v>
      </c>
      <c r="C26" s="128" t="s">
        <v>9</v>
      </c>
      <c r="D26" s="140">
        <v>21406.430000000008</v>
      </c>
      <c r="K26" s="70"/>
      <c r="L26" s="16"/>
    </row>
    <row r="27" spans="1:12" ht="15" customHeight="1" x14ac:dyDescent="0.25">
      <c r="A27" s="317" t="s">
        <v>146</v>
      </c>
      <c r="B27" s="318"/>
      <c r="C27" s="318"/>
      <c r="D27" s="319"/>
      <c r="K27" s="72"/>
    </row>
    <row r="28" spans="1:12" x14ac:dyDescent="0.25">
      <c r="A28" s="320"/>
      <c r="B28" s="321"/>
      <c r="C28" s="321"/>
      <c r="D28" s="322"/>
      <c r="K28" s="72"/>
    </row>
    <row r="29" spans="1:12" ht="15.75" x14ac:dyDescent="0.25">
      <c r="A29" s="141" t="s">
        <v>75</v>
      </c>
      <c r="B29" s="142"/>
      <c r="C29" s="143"/>
      <c r="D29" s="167">
        <f>D31+D37+D43+D49+D55+D61</f>
        <v>144713.10696200002</v>
      </c>
      <c r="G29" s="16"/>
      <c r="K29" s="72"/>
    </row>
    <row r="30" spans="1:12" ht="31.5" x14ac:dyDescent="0.25">
      <c r="A30" s="144">
        <v>8</v>
      </c>
      <c r="B30" s="145" t="s">
        <v>21</v>
      </c>
      <c r="C30" s="146" t="s">
        <v>31</v>
      </c>
      <c r="D30" s="147" t="s">
        <v>74</v>
      </c>
      <c r="K30" s="72"/>
    </row>
    <row r="31" spans="1:12" ht="15.75" x14ac:dyDescent="0.25">
      <c r="A31" s="148"/>
      <c r="B31" s="149" t="s">
        <v>22</v>
      </c>
      <c r="C31" s="146" t="s">
        <v>9</v>
      </c>
      <c r="D31" s="150">
        <v>6834.36</v>
      </c>
      <c r="K31" s="72"/>
    </row>
    <row r="32" spans="1:12" ht="126" x14ac:dyDescent="0.25">
      <c r="A32" s="148"/>
      <c r="B32" s="151" t="s">
        <v>23</v>
      </c>
      <c r="C32" s="146" t="s">
        <v>31</v>
      </c>
      <c r="D32" s="152" t="s">
        <v>156</v>
      </c>
      <c r="K32" s="72"/>
    </row>
    <row r="33" spans="1:11" ht="15.75" x14ac:dyDescent="0.25">
      <c r="A33" s="148"/>
      <c r="B33" s="149" t="s">
        <v>24</v>
      </c>
      <c r="C33" s="146" t="s">
        <v>31</v>
      </c>
      <c r="D33" s="153" t="s">
        <v>115</v>
      </c>
    </row>
    <row r="34" spans="1:11" ht="15.75" x14ac:dyDescent="0.25">
      <c r="A34" s="148"/>
      <c r="B34" s="149" t="s">
        <v>25</v>
      </c>
      <c r="C34" s="146" t="s">
        <v>31</v>
      </c>
      <c r="D34" s="153" t="s">
        <v>26</v>
      </c>
      <c r="J34" s="9"/>
      <c r="K34" s="72"/>
    </row>
    <row r="35" spans="1:11" ht="15.75" x14ac:dyDescent="0.25">
      <c r="A35" s="148"/>
      <c r="B35" s="149" t="s">
        <v>32</v>
      </c>
      <c r="C35" s="146" t="s">
        <v>9</v>
      </c>
      <c r="D35" s="133">
        <f>D31/C4</f>
        <v>13.947673469387755</v>
      </c>
      <c r="J35" s="9"/>
      <c r="K35" s="72"/>
    </row>
    <row r="36" spans="1:11" ht="31.5" x14ac:dyDescent="0.25">
      <c r="A36" s="154">
        <v>9</v>
      </c>
      <c r="B36" s="145" t="s">
        <v>29</v>
      </c>
      <c r="C36" s="146" t="s">
        <v>31</v>
      </c>
      <c r="D36" s="147" t="s">
        <v>145</v>
      </c>
    </row>
    <row r="37" spans="1:11" ht="15.75" x14ac:dyDescent="0.25">
      <c r="A37" s="155"/>
      <c r="B37" s="149" t="s">
        <v>30</v>
      </c>
      <c r="C37" s="146" t="s">
        <v>9</v>
      </c>
      <c r="D37" s="156">
        <v>9409.19</v>
      </c>
    </row>
    <row r="38" spans="1:11" ht="204.75" x14ac:dyDescent="0.25">
      <c r="A38" s="155"/>
      <c r="B38" s="151" t="s">
        <v>23</v>
      </c>
      <c r="C38" s="146" t="s">
        <v>31</v>
      </c>
      <c r="D38" s="157" t="s">
        <v>158</v>
      </c>
    </row>
    <row r="39" spans="1:11" ht="15.75" x14ac:dyDescent="0.25">
      <c r="A39" s="155"/>
      <c r="B39" s="149" t="s">
        <v>24</v>
      </c>
      <c r="C39" s="146" t="s">
        <v>31</v>
      </c>
      <c r="D39" s="153" t="s">
        <v>115</v>
      </c>
    </row>
    <row r="40" spans="1:11" ht="15.75" x14ac:dyDescent="0.25">
      <c r="A40" s="155"/>
      <c r="B40" s="149" t="s">
        <v>25</v>
      </c>
      <c r="C40" s="146" t="s">
        <v>31</v>
      </c>
      <c r="D40" s="153" t="s">
        <v>26</v>
      </c>
    </row>
    <row r="41" spans="1:11" ht="15.75" x14ac:dyDescent="0.25">
      <c r="A41" s="158"/>
      <c r="B41" s="149" t="s">
        <v>32</v>
      </c>
      <c r="C41" s="146" t="s">
        <v>9</v>
      </c>
      <c r="D41" s="133">
        <f>D37/C4</f>
        <v>19.202428571428573</v>
      </c>
    </row>
    <row r="42" spans="1:11" ht="31.5" x14ac:dyDescent="0.25">
      <c r="A42" s="159">
        <v>11</v>
      </c>
      <c r="B42" s="145" t="s">
        <v>29</v>
      </c>
      <c r="C42" s="146" t="s">
        <v>31</v>
      </c>
      <c r="D42" s="147" t="s">
        <v>147</v>
      </c>
    </row>
    <row r="43" spans="1:11" ht="15.75" x14ac:dyDescent="0.25">
      <c r="A43" s="160"/>
      <c r="B43" s="149" t="s">
        <v>30</v>
      </c>
      <c r="C43" s="146" t="s">
        <v>9</v>
      </c>
      <c r="D43" s="150">
        <v>71349.08</v>
      </c>
    </row>
    <row r="44" spans="1:11" ht="173.25" x14ac:dyDescent="0.25">
      <c r="A44" s="160"/>
      <c r="B44" s="151" t="s">
        <v>23</v>
      </c>
      <c r="C44" s="146" t="s">
        <v>31</v>
      </c>
      <c r="D44" s="152" t="s">
        <v>159</v>
      </c>
    </row>
    <row r="45" spans="1:11" ht="15.75" x14ac:dyDescent="0.25">
      <c r="A45" s="160"/>
      <c r="B45" s="149" t="s">
        <v>24</v>
      </c>
      <c r="C45" s="146" t="s">
        <v>31</v>
      </c>
      <c r="D45" s="161" t="s">
        <v>115</v>
      </c>
    </row>
    <row r="46" spans="1:11" ht="15.75" x14ac:dyDescent="0.25">
      <c r="A46" s="160"/>
      <c r="B46" s="149" t="s">
        <v>25</v>
      </c>
      <c r="C46" s="146" t="s">
        <v>31</v>
      </c>
      <c r="D46" s="153" t="s">
        <v>26</v>
      </c>
    </row>
    <row r="47" spans="1:11" ht="15.75" x14ac:dyDescent="0.25">
      <c r="A47" s="160"/>
      <c r="B47" s="149" t="s">
        <v>27</v>
      </c>
      <c r="C47" s="146" t="s">
        <v>9</v>
      </c>
      <c r="D47" s="133">
        <f>D43/C4</f>
        <v>145.61036734693877</v>
      </c>
    </row>
    <row r="48" spans="1:11" ht="15.75" x14ac:dyDescent="0.25">
      <c r="A48" s="323">
        <v>12</v>
      </c>
      <c r="B48" s="145" t="s">
        <v>29</v>
      </c>
      <c r="C48" s="146" t="s">
        <v>31</v>
      </c>
      <c r="D48" s="147" t="s">
        <v>148</v>
      </c>
    </row>
    <row r="49" spans="1:4" ht="15.75" x14ac:dyDescent="0.25">
      <c r="A49" s="312"/>
      <c r="B49" s="149" t="s">
        <v>30</v>
      </c>
      <c r="C49" s="146" t="s">
        <v>9</v>
      </c>
      <c r="D49" s="150">
        <v>23493.46</v>
      </c>
    </row>
    <row r="50" spans="1:4" ht="126" x14ac:dyDescent="0.25">
      <c r="A50" s="312"/>
      <c r="B50" s="162" t="s">
        <v>23</v>
      </c>
      <c r="C50" s="146" t="s">
        <v>31</v>
      </c>
      <c r="D50" s="152" t="s">
        <v>157</v>
      </c>
    </row>
    <row r="51" spans="1:4" ht="31.5" x14ac:dyDescent="0.25">
      <c r="A51" s="312"/>
      <c r="B51" s="149" t="s">
        <v>24</v>
      </c>
      <c r="C51" s="146" t="s">
        <v>31</v>
      </c>
      <c r="D51" s="161" t="s">
        <v>149</v>
      </c>
    </row>
    <row r="52" spans="1:4" ht="15.75" x14ac:dyDescent="0.25">
      <c r="A52" s="312"/>
      <c r="B52" s="149" t="s">
        <v>25</v>
      </c>
      <c r="C52" s="146" t="s">
        <v>31</v>
      </c>
      <c r="D52" s="153" t="s">
        <v>26</v>
      </c>
    </row>
    <row r="53" spans="1:4" ht="15.75" x14ac:dyDescent="0.25">
      <c r="A53" s="312"/>
      <c r="B53" s="149" t="s">
        <v>32</v>
      </c>
      <c r="C53" s="146" t="s">
        <v>9</v>
      </c>
      <c r="D53" s="133">
        <f>D49/C4</f>
        <v>47.945836734693877</v>
      </c>
    </row>
    <row r="54" spans="1:4" ht="31.5" x14ac:dyDescent="0.25">
      <c r="A54" s="323">
        <v>13</v>
      </c>
      <c r="B54" s="163" t="s">
        <v>29</v>
      </c>
      <c r="C54" s="146" t="s">
        <v>31</v>
      </c>
      <c r="D54" s="147" t="s">
        <v>150</v>
      </c>
    </row>
    <row r="55" spans="1:4" ht="15.75" x14ac:dyDescent="0.25">
      <c r="A55" s="312"/>
      <c r="B55" s="149" t="s">
        <v>30</v>
      </c>
      <c r="C55" s="146" t="s">
        <v>9</v>
      </c>
      <c r="D55" s="150">
        <v>3809.82</v>
      </c>
    </row>
    <row r="56" spans="1:4" ht="110.25" x14ac:dyDescent="0.25">
      <c r="A56" s="312"/>
      <c r="B56" s="162" t="s">
        <v>23</v>
      </c>
      <c r="C56" s="146" t="s">
        <v>31</v>
      </c>
      <c r="D56" s="152" t="s">
        <v>160</v>
      </c>
    </row>
    <row r="57" spans="1:4" ht="15.75" x14ac:dyDescent="0.25">
      <c r="A57" s="312"/>
      <c r="B57" s="149" t="s">
        <v>24</v>
      </c>
      <c r="C57" s="146" t="s">
        <v>31</v>
      </c>
      <c r="D57" s="161" t="s">
        <v>151</v>
      </c>
    </row>
    <row r="58" spans="1:4" ht="15.75" x14ac:dyDescent="0.25">
      <c r="A58" s="312"/>
      <c r="B58" s="149" t="s">
        <v>25</v>
      </c>
      <c r="C58" s="146" t="s">
        <v>31</v>
      </c>
      <c r="D58" s="153" t="s">
        <v>26</v>
      </c>
    </row>
    <row r="59" spans="1:4" ht="15.75" x14ac:dyDescent="0.25">
      <c r="A59" s="313"/>
      <c r="B59" s="149" t="s">
        <v>32</v>
      </c>
      <c r="C59" s="146" t="s">
        <v>9</v>
      </c>
      <c r="D59" s="133">
        <f>D55/C4</f>
        <v>7.7751428571428578</v>
      </c>
    </row>
    <row r="60" spans="1:4" ht="15.75" x14ac:dyDescent="0.25">
      <c r="A60" s="324">
        <v>14</v>
      </c>
      <c r="B60" s="145" t="s">
        <v>29</v>
      </c>
      <c r="C60" s="146" t="s">
        <v>31</v>
      </c>
      <c r="D60" s="147" t="s">
        <v>152</v>
      </c>
    </row>
    <row r="61" spans="1:4" ht="15.75" x14ac:dyDescent="0.25">
      <c r="A61" s="325"/>
      <c r="B61" s="149" t="s">
        <v>30</v>
      </c>
      <c r="C61" s="146" t="s">
        <v>9</v>
      </c>
      <c r="D61" s="150">
        <v>29817.196962000002</v>
      </c>
    </row>
    <row r="62" spans="1:4" ht="94.5" x14ac:dyDescent="0.25">
      <c r="A62" s="325"/>
      <c r="B62" s="162" t="s">
        <v>23</v>
      </c>
      <c r="C62" s="146" t="s">
        <v>31</v>
      </c>
      <c r="D62" s="164" t="s">
        <v>161</v>
      </c>
    </row>
    <row r="63" spans="1:4" ht="15.75" x14ac:dyDescent="0.25">
      <c r="A63" s="325"/>
      <c r="B63" s="165" t="s">
        <v>24</v>
      </c>
      <c r="C63" s="146" t="s">
        <v>31</v>
      </c>
      <c r="D63" s="164" t="s">
        <v>76</v>
      </c>
    </row>
    <row r="64" spans="1:4" ht="15.75" x14ac:dyDescent="0.25">
      <c r="A64" s="325"/>
      <c r="B64" s="149" t="s">
        <v>25</v>
      </c>
      <c r="C64" s="146" t="s">
        <v>31</v>
      </c>
      <c r="D64" s="153" t="s">
        <v>26</v>
      </c>
    </row>
    <row r="65" spans="1:4" ht="15.75" x14ac:dyDescent="0.25">
      <c r="A65" s="326"/>
      <c r="B65" s="149" t="s">
        <v>32</v>
      </c>
      <c r="C65" s="146" t="s">
        <v>9</v>
      </c>
      <c r="D65" s="133">
        <f>D61/C4</f>
        <v>60.851422371428576</v>
      </c>
    </row>
    <row r="66" spans="1:4" ht="15.75" x14ac:dyDescent="0.25">
      <c r="A66" s="327" t="s">
        <v>33</v>
      </c>
      <c r="B66" s="328"/>
      <c r="C66" s="328"/>
      <c r="D66" s="329"/>
    </row>
    <row r="67" spans="1:4" ht="15.75" x14ac:dyDescent="0.25">
      <c r="A67" s="323">
        <v>15</v>
      </c>
      <c r="B67" s="145" t="s">
        <v>29</v>
      </c>
      <c r="C67" s="146" t="s">
        <v>31</v>
      </c>
      <c r="D67" s="147" t="s">
        <v>34</v>
      </c>
    </row>
    <row r="68" spans="1:4" ht="15.75" x14ac:dyDescent="0.25">
      <c r="A68" s="312"/>
      <c r="B68" s="149" t="s">
        <v>30</v>
      </c>
      <c r="C68" s="146" t="s">
        <v>9</v>
      </c>
      <c r="D68" s="133" t="s">
        <v>10</v>
      </c>
    </row>
    <row r="69" spans="1:4" ht="31.5" x14ac:dyDescent="0.25">
      <c r="A69" s="312"/>
      <c r="B69" s="162" t="s">
        <v>23</v>
      </c>
      <c r="C69" s="146" t="s">
        <v>31</v>
      </c>
      <c r="D69" s="164" t="s">
        <v>34</v>
      </c>
    </row>
    <row r="70" spans="1:4" ht="15.75" x14ac:dyDescent="0.25">
      <c r="A70" s="312"/>
      <c r="B70" s="165" t="s">
        <v>24</v>
      </c>
      <c r="C70" s="146" t="s">
        <v>31</v>
      </c>
      <c r="D70" s="164" t="s">
        <v>28</v>
      </c>
    </row>
    <row r="71" spans="1:4" ht="15.75" x14ac:dyDescent="0.25">
      <c r="A71" s="312"/>
      <c r="B71" s="149" t="s">
        <v>25</v>
      </c>
      <c r="C71" s="146" t="s">
        <v>31</v>
      </c>
      <c r="D71" s="153" t="s">
        <v>35</v>
      </c>
    </row>
    <row r="72" spans="1:4" ht="15.75" x14ac:dyDescent="0.25">
      <c r="A72" s="313"/>
      <c r="B72" s="149" t="s">
        <v>32</v>
      </c>
      <c r="C72" s="146" t="s">
        <v>9</v>
      </c>
      <c r="D72" s="133" t="s">
        <v>10</v>
      </c>
    </row>
    <row r="73" spans="1:4" ht="15.75" x14ac:dyDescent="0.25">
      <c r="A73" s="308" t="s">
        <v>153</v>
      </c>
      <c r="B73" s="309"/>
      <c r="C73" s="309"/>
      <c r="D73" s="310"/>
    </row>
    <row r="74" spans="1:4" ht="15.75" x14ac:dyDescent="0.25">
      <c r="A74" s="311">
        <v>16</v>
      </c>
      <c r="B74" s="145" t="s">
        <v>29</v>
      </c>
      <c r="C74" s="146" t="s">
        <v>31</v>
      </c>
      <c r="D74" s="147" t="s">
        <v>154</v>
      </c>
    </row>
    <row r="75" spans="1:4" ht="15.75" x14ac:dyDescent="0.25">
      <c r="A75" s="312"/>
      <c r="B75" s="149" t="s">
        <v>30</v>
      </c>
      <c r="C75" s="146" t="s">
        <v>9</v>
      </c>
      <c r="D75" s="150" t="s">
        <v>10</v>
      </c>
    </row>
    <row r="76" spans="1:4" ht="31.5" x14ac:dyDescent="0.25">
      <c r="A76" s="312"/>
      <c r="B76" s="162" t="s">
        <v>23</v>
      </c>
      <c r="C76" s="146" t="s">
        <v>31</v>
      </c>
      <c r="D76" s="164" t="s">
        <v>155</v>
      </c>
    </row>
    <row r="77" spans="1:4" ht="15.75" x14ac:dyDescent="0.25">
      <c r="A77" s="312"/>
      <c r="B77" s="165" t="s">
        <v>24</v>
      </c>
      <c r="C77" s="146" t="s">
        <v>31</v>
      </c>
      <c r="D77" s="164" t="s">
        <v>76</v>
      </c>
    </row>
    <row r="78" spans="1:4" ht="15.75" x14ac:dyDescent="0.25">
      <c r="A78" s="312"/>
      <c r="B78" s="149" t="s">
        <v>25</v>
      </c>
      <c r="C78" s="146" t="s">
        <v>31</v>
      </c>
      <c r="D78" s="153" t="s">
        <v>35</v>
      </c>
    </row>
    <row r="79" spans="1:4" ht="15.75" x14ac:dyDescent="0.25">
      <c r="A79" s="313"/>
      <c r="B79" s="149" t="s">
        <v>32</v>
      </c>
      <c r="C79" s="146" t="s">
        <v>9</v>
      </c>
      <c r="D79" s="133" t="s">
        <v>10</v>
      </c>
    </row>
    <row r="80" spans="1:4" ht="15.75" x14ac:dyDescent="0.25">
      <c r="A80" s="314" t="s">
        <v>47</v>
      </c>
      <c r="B80" s="315"/>
      <c r="C80" s="315"/>
      <c r="D80" s="316"/>
    </row>
    <row r="81" spans="1:4" ht="15.75" x14ac:dyDescent="0.25">
      <c r="A81" s="166">
        <v>17</v>
      </c>
      <c r="B81" s="149" t="s">
        <v>36</v>
      </c>
      <c r="C81" s="146" t="s">
        <v>37</v>
      </c>
      <c r="D81" s="133">
        <v>0</v>
      </c>
    </row>
    <row r="82" spans="1:4" ht="15.75" x14ac:dyDescent="0.25">
      <c r="A82" s="166">
        <v>18</v>
      </c>
      <c r="B82" s="149" t="s">
        <v>38</v>
      </c>
      <c r="C82" s="146" t="s">
        <v>37</v>
      </c>
      <c r="D82" s="133">
        <v>0</v>
      </c>
    </row>
    <row r="83" spans="1:4" ht="15.75" x14ac:dyDescent="0.25">
      <c r="A83" s="166">
        <v>19</v>
      </c>
      <c r="B83" s="149" t="s">
        <v>51</v>
      </c>
      <c r="C83" s="146" t="s">
        <v>37</v>
      </c>
      <c r="D83" s="133">
        <v>0</v>
      </c>
    </row>
    <row r="84" spans="1:4" ht="15.75" x14ac:dyDescent="0.25">
      <c r="A84" s="166">
        <v>20</v>
      </c>
      <c r="B84" s="149" t="s">
        <v>39</v>
      </c>
      <c r="C84" s="146" t="s">
        <v>9</v>
      </c>
      <c r="D84" s="133" t="s">
        <v>10</v>
      </c>
    </row>
    <row r="85" spans="1:4" ht="15.75" x14ac:dyDescent="0.25">
      <c r="A85" s="314" t="s">
        <v>40</v>
      </c>
      <c r="B85" s="315"/>
      <c r="C85" s="315"/>
      <c r="D85" s="316"/>
    </row>
    <row r="86" spans="1:4" ht="15.75" x14ac:dyDescent="0.25">
      <c r="A86" s="166">
        <v>21</v>
      </c>
      <c r="B86" s="149" t="s">
        <v>41</v>
      </c>
      <c r="C86" s="146" t="s">
        <v>9</v>
      </c>
      <c r="D86" s="133" t="s">
        <v>10</v>
      </c>
    </row>
    <row r="87" spans="1:4" ht="15.75" x14ac:dyDescent="0.25">
      <c r="A87" s="166">
        <v>22</v>
      </c>
      <c r="B87" s="149" t="s">
        <v>42</v>
      </c>
      <c r="C87" s="146" t="s">
        <v>9</v>
      </c>
      <c r="D87" s="133" t="s">
        <v>10</v>
      </c>
    </row>
    <row r="88" spans="1:4" ht="15.75" x14ac:dyDescent="0.25">
      <c r="A88" s="166">
        <v>23</v>
      </c>
      <c r="B88" s="149" t="s">
        <v>43</v>
      </c>
      <c r="C88" s="146" t="s">
        <v>9</v>
      </c>
      <c r="D88" s="133" t="s">
        <v>10</v>
      </c>
    </row>
    <row r="89" spans="1:4" ht="15.75" x14ac:dyDescent="0.25">
      <c r="A89" s="166">
        <v>24</v>
      </c>
      <c r="B89" s="149" t="s">
        <v>44</v>
      </c>
      <c r="C89" s="146" t="s">
        <v>9</v>
      </c>
      <c r="D89" s="133" t="s">
        <v>10</v>
      </c>
    </row>
    <row r="90" spans="1:4" ht="15.75" x14ac:dyDescent="0.25">
      <c r="A90" s="166">
        <v>25</v>
      </c>
      <c r="B90" s="149" t="s">
        <v>45</v>
      </c>
      <c r="C90" s="146" t="s">
        <v>9</v>
      </c>
      <c r="D90" s="133" t="s">
        <v>10</v>
      </c>
    </row>
    <row r="91" spans="1:4" ht="15.75" x14ac:dyDescent="0.25">
      <c r="A91" s="166">
        <v>26</v>
      </c>
      <c r="B91" s="149" t="s">
        <v>46</v>
      </c>
      <c r="C91" s="146" t="s">
        <v>9</v>
      </c>
      <c r="D91" s="133"/>
    </row>
    <row r="92" spans="1:4" x14ac:dyDescent="0.25">
      <c r="A92" s="16"/>
      <c r="B92" s="16"/>
      <c r="C92" s="16"/>
      <c r="D92" s="16"/>
    </row>
  </sheetData>
  <mergeCells count="22">
    <mergeCell ref="A80:D80"/>
    <mergeCell ref="A60:A65"/>
    <mergeCell ref="A66:D66"/>
    <mergeCell ref="A67:A72"/>
    <mergeCell ref="A73:D73"/>
    <mergeCell ref="A74:A79"/>
    <mergeCell ref="A85:D85"/>
    <mergeCell ref="A22:A26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27:D28"/>
    <mergeCell ref="A48:A53"/>
    <mergeCell ref="A54:A5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92"/>
  <sheetViews>
    <sheetView topLeftCell="A10" zoomScale="130" zoomScaleNormal="130" workbookViewId="0">
      <selection activeCell="D15" sqref="D15"/>
    </sheetView>
  </sheetViews>
  <sheetFormatPr defaultRowHeight="15" x14ac:dyDescent="0.25"/>
  <cols>
    <col min="2" max="2" width="64.140625" bestFit="1" customWidth="1"/>
    <col min="3" max="3" width="17.5703125" customWidth="1"/>
    <col min="4" max="4" width="62.5703125" customWidth="1"/>
    <col min="5" max="5" width="12" customWidth="1"/>
    <col min="6" max="7" width="10" bestFit="1" customWidth="1"/>
    <col min="11" max="11" width="11.5703125" style="49" customWidth="1"/>
    <col min="12" max="12" width="10.5703125" customWidth="1"/>
    <col min="13" max="13" width="11.140625" customWidth="1"/>
  </cols>
  <sheetData>
    <row r="1" spans="1:14" ht="18.75" x14ac:dyDescent="0.3">
      <c r="A1" s="192" t="s">
        <v>164</v>
      </c>
      <c r="B1" s="193"/>
      <c r="C1" s="193"/>
      <c r="D1" s="194"/>
    </row>
    <row r="2" spans="1:14" x14ac:dyDescent="0.25">
      <c r="A2" s="282" t="s">
        <v>0</v>
      </c>
      <c r="B2" s="283"/>
      <c r="C2" s="283"/>
      <c r="D2" s="284"/>
    </row>
    <row r="3" spans="1:14" x14ac:dyDescent="0.25">
      <c r="A3" s="285" t="s">
        <v>66</v>
      </c>
      <c r="B3" s="286"/>
      <c r="C3" s="287"/>
      <c r="D3" s="288"/>
    </row>
    <row r="4" spans="1:14" ht="30" customHeight="1" x14ac:dyDescent="0.25">
      <c r="A4" s="289" t="s">
        <v>78</v>
      </c>
      <c r="B4" s="290"/>
      <c r="C4" s="291">
        <v>1468</v>
      </c>
      <c r="D4" s="292"/>
    </row>
    <row r="5" spans="1:14" x14ac:dyDescent="0.25">
      <c r="A5" s="293" t="s">
        <v>61</v>
      </c>
      <c r="B5" s="294"/>
      <c r="C5" s="295"/>
      <c r="D5" s="86" t="s">
        <v>62</v>
      </c>
    </row>
    <row r="6" spans="1:14" x14ac:dyDescent="0.25">
      <c r="A6" s="79" t="s">
        <v>1</v>
      </c>
      <c r="B6" s="80" t="s">
        <v>2</v>
      </c>
      <c r="C6" s="80" t="s">
        <v>3</v>
      </c>
      <c r="D6" s="80" t="s">
        <v>4</v>
      </c>
    </row>
    <row r="7" spans="1:14" x14ac:dyDescent="0.25">
      <c r="A7" s="296" t="s">
        <v>5</v>
      </c>
      <c r="B7" s="81" t="s">
        <v>6</v>
      </c>
      <c r="C7" s="79"/>
      <c r="D7" s="102" t="s">
        <v>138</v>
      </c>
    </row>
    <row r="8" spans="1:14" x14ac:dyDescent="0.25">
      <c r="A8" s="297"/>
      <c r="B8" s="79" t="s">
        <v>7</v>
      </c>
      <c r="C8" s="79"/>
      <c r="D8" s="76" t="s">
        <v>143</v>
      </c>
      <c r="H8" s="9"/>
      <c r="I8" s="9"/>
      <c r="J8" s="9"/>
      <c r="K8" s="72"/>
      <c r="L8" s="9"/>
      <c r="M8" s="9"/>
    </row>
    <row r="9" spans="1:14" x14ac:dyDescent="0.25">
      <c r="A9" s="298"/>
      <c r="B9" s="79" t="s">
        <v>8</v>
      </c>
      <c r="C9" s="79"/>
      <c r="D9" s="76" t="s">
        <v>144</v>
      </c>
      <c r="H9" s="9"/>
      <c r="I9" s="9"/>
      <c r="J9" s="9"/>
      <c r="K9" s="72"/>
      <c r="L9" s="9"/>
      <c r="M9" s="9"/>
    </row>
    <row r="10" spans="1:14" x14ac:dyDescent="0.25">
      <c r="A10" s="299" t="s">
        <v>49</v>
      </c>
      <c r="B10" s="300"/>
      <c r="C10" s="300"/>
      <c r="D10" s="301"/>
      <c r="H10" s="9"/>
      <c r="I10" s="9"/>
      <c r="J10" s="9"/>
      <c r="K10" s="72"/>
      <c r="L10" s="9"/>
      <c r="M10" s="9"/>
    </row>
    <row r="11" spans="1:14" x14ac:dyDescent="0.25">
      <c r="A11" s="302"/>
      <c r="B11" s="303"/>
      <c r="C11" s="303"/>
      <c r="D11" s="304"/>
      <c r="H11" s="9"/>
      <c r="I11" s="9"/>
      <c r="J11" s="9"/>
      <c r="K11" s="72"/>
      <c r="L11" s="9"/>
      <c r="M11" s="9"/>
    </row>
    <row r="12" spans="1:14" x14ac:dyDescent="0.25">
      <c r="A12" s="82">
        <v>2</v>
      </c>
      <c r="B12" s="79" t="s">
        <v>11</v>
      </c>
      <c r="C12" s="80" t="s">
        <v>9</v>
      </c>
      <c r="D12" s="87">
        <v>0</v>
      </c>
      <c r="H12" s="9"/>
      <c r="I12" s="9"/>
      <c r="J12" s="9"/>
      <c r="K12" s="72"/>
      <c r="L12" s="9"/>
      <c r="M12" s="9"/>
    </row>
    <row r="13" spans="1:14" x14ac:dyDescent="0.25">
      <c r="A13" s="80">
        <v>3</v>
      </c>
      <c r="B13" s="79" t="s">
        <v>12</v>
      </c>
      <c r="C13" s="80" t="s">
        <v>9</v>
      </c>
      <c r="D13" s="29">
        <v>505358.17</v>
      </c>
      <c r="H13" s="9"/>
      <c r="I13" s="9"/>
      <c r="J13" s="9"/>
      <c r="K13" s="72"/>
      <c r="L13" s="9"/>
      <c r="M13" s="9"/>
    </row>
    <row r="14" spans="1:14" ht="15.75" x14ac:dyDescent="0.25">
      <c r="A14" s="80">
        <v>4</v>
      </c>
      <c r="B14" s="79" t="s">
        <v>13</v>
      </c>
      <c r="C14" s="80" t="s">
        <v>9</v>
      </c>
      <c r="D14" s="29">
        <v>159509.76999999999</v>
      </c>
      <c r="H14" s="9"/>
      <c r="I14" s="9"/>
      <c r="J14" s="9"/>
      <c r="K14" s="73"/>
      <c r="L14" s="71"/>
      <c r="M14" s="9"/>
      <c r="N14" s="16"/>
    </row>
    <row r="15" spans="1:14" ht="30" x14ac:dyDescent="0.25">
      <c r="A15" s="279">
        <v>5</v>
      </c>
      <c r="B15" s="83" t="s">
        <v>50</v>
      </c>
      <c r="C15" s="80" t="s">
        <v>9</v>
      </c>
      <c r="D15" s="77">
        <v>479001.45</v>
      </c>
      <c r="H15" s="9"/>
      <c r="I15" s="9"/>
      <c r="J15" s="9"/>
      <c r="K15" s="73"/>
      <c r="L15" s="71"/>
      <c r="M15" s="9"/>
    </row>
    <row r="16" spans="1:14" x14ac:dyDescent="0.25">
      <c r="A16" s="280"/>
      <c r="B16" s="84" t="s">
        <v>14</v>
      </c>
      <c r="C16" s="80" t="s">
        <v>9</v>
      </c>
      <c r="D16" s="29">
        <v>105320.25072000001</v>
      </c>
      <c r="F16" s="16"/>
      <c r="H16" s="9"/>
      <c r="I16" s="9"/>
      <c r="J16" s="9"/>
      <c r="K16" s="72"/>
      <c r="L16" s="9"/>
      <c r="M16" s="9"/>
    </row>
    <row r="17" spans="1:13" x14ac:dyDescent="0.25">
      <c r="A17" s="279">
        <v>6</v>
      </c>
      <c r="B17" s="81" t="s">
        <v>48</v>
      </c>
      <c r="C17" s="85" t="s">
        <v>9</v>
      </c>
      <c r="D17" s="78">
        <v>425486.27999999997</v>
      </c>
      <c r="F17" s="16"/>
      <c r="G17" s="16"/>
      <c r="H17" s="9"/>
      <c r="I17" s="9"/>
      <c r="J17" s="9"/>
      <c r="K17" s="72"/>
      <c r="L17" s="9"/>
      <c r="M17" s="9"/>
    </row>
    <row r="18" spans="1:13" x14ac:dyDescent="0.25">
      <c r="A18" s="280"/>
      <c r="B18" s="98" t="s">
        <v>163</v>
      </c>
      <c r="C18" s="80" t="s">
        <v>9</v>
      </c>
      <c r="D18" s="29">
        <v>93553.623650137175</v>
      </c>
      <c r="H18" s="9"/>
      <c r="I18" s="9"/>
      <c r="J18" s="9"/>
      <c r="K18" s="72"/>
      <c r="L18" s="9"/>
      <c r="M18" s="9"/>
    </row>
    <row r="19" spans="1:13" x14ac:dyDescent="0.25">
      <c r="A19" s="280"/>
      <c r="B19" s="84" t="s">
        <v>15</v>
      </c>
      <c r="C19" s="80" t="s">
        <v>9</v>
      </c>
      <c r="D19" s="29"/>
      <c r="H19" s="9"/>
      <c r="I19" s="9"/>
      <c r="J19" s="9"/>
      <c r="K19" s="72"/>
      <c r="L19" s="9"/>
      <c r="M19" s="9"/>
    </row>
    <row r="20" spans="1:13" x14ac:dyDescent="0.25">
      <c r="A20" s="280"/>
      <c r="B20" s="84" t="s">
        <v>16</v>
      </c>
      <c r="C20" s="80" t="s">
        <v>9</v>
      </c>
      <c r="D20" s="29"/>
      <c r="H20" s="9"/>
      <c r="I20" s="9"/>
      <c r="J20" s="9"/>
      <c r="K20" s="72"/>
      <c r="L20" s="9"/>
      <c r="M20" s="9"/>
    </row>
    <row r="21" spans="1:13" x14ac:dyDescent="0.25">
      <c r="A21" s="281"/>
      <c r="B21" s="84" t="s">
        <v>17</v>
      </c>
      <c r="C21" s="80" t="s">
        <v>9</v>
      </c>
      <c r="D21" s="29"/>
      <c r="H21" s="9"/>
      <c r="I21" s="9"/>
      <c r="J21" s="9"/>
      <c r="K21" s="72"/>
      <c r="L21" s="9"/>
      <c r="M21" s="9"/>
    </row>
    <row r="22" spans="1:13" x14ac:dyDescent="0.25">
      <c r="A22" s="279">
        <v>7</v>
      </c>
      <c r="B22" s="81" t="s">
        <v>18</v>
      </c>
      <c r="C22" s="85" t="s">
        <v>9</v>
      </c>
      <c r="D22" s="78"/>
      <c r="F22" s="57"/>
      <c r="H22" s="9"/>
      <c r="I22" s="9"/>
      <c r="J22" s="9"/>
      <c r="K22" s="72"/>
      <c r="L22" s="9"/>
      <c r="M22" s="9"/>
    </row>
    <row r="23" spans="1:13" x14ac:dyDescent="0.25">
      <c r="A23" s="280"/>
      <c r="B23" s="79" t="s">
        <v>19</v>
      </c>
      <c r="C23" s="80" t="s">
        <v>9</v>
      </c>
      <c r="D23" s="29"/>
      <c r="H23" s="74"/>
      <c r="I23" s="9"/>
      <c r="J23" s="9"/>
      <c r="K23" s="72"/>
      <c r="L23" s="9"/>
      <c r="M23" s="9"/>
    </row>
    <row r="24" spans="1:13" x14ac:dyDescent="0.25">
      <c r="A24" s="280"/>
      <c r="B24" s="79" t="s">
        <v>117</v>
      </c>
      <c r="C24" s="80" t="s">
        <v>9</v>
      </c>
      <c r="D24" s="13">
        <f>D13+D16-D49-D55</f>
        <v>574518.04084000003</v>
      </c>
      <c r="E24" s="16"/>
      <c r="H24" s="9"/>
      <c r="I24" s="9"/>
      <c r="J24" s="9"/>
      <c r="K24" s="72"/>
      <c r="L24" s="9"/>
      <c r="M24" s="9"/>
    </row>
    <row r="25" spans="1:13" x14ac:dyDescent="0.25">
      <c r="A25" s="280"/>
      <c r="B25" s="79" t="s">
        <v>116</v>
      </c>
      <c r="C25" s="80" t="s">
        <v>9</v>
      </c>
      <c r="D25" s="14">
        <f>D13+D18-D49-D55</f>
        <v>562751.41377013712</v>
      </c>
      <c r="H25" s="9"/>
      <c r="I25" s="9"/>
      <c r="J25" s="9"/>
      <c r="K25" s="72"/>
      <c r="L25" s="9"/>
      <c r="M25" s="9"/>
    </row>
    <row r="26" spans="1:13" ht="15.75" x14ac:dyDescent="0.25">
      <c r="A26" s="281"/>
      <c r="B26" s="79" t="s">
        <v>20</v>
      </c>
      <c r="C26" s="80" t="s">
        <v>9</v>
      </c>
      <c r="D26" s="116">
        <v>225477.74999999997</v>
      </c>
      <c r="H26" s="9"/>
      <c r="I26" s="9"/>
      <c r="J26" s="9"/>
      <c r="K26" s="73"/>
      <c r="L26" s="71"/>
      <c r="M26" s="9"/>
    </row>
    <row r="27" spans="1:13" ht="15" customHeight="1" x14ac:dyDescent="0.25">
      <c r="A27" s="220" t="s">
        <v>162</v>
      </c>
      <c r="B27" s="221"/>
      <c r="C27" s="221"/>
      <c r="D27" s="222"/>
      <c r="H27" s="9"/>
      <c r="I27" s="9"/>
      <c r="J27" s="9"/>
      <c r="K27" s="72"/>
      <c r="L27" s="9"/>
      <c r="M27" s="9"/>
    </row>
    <row r="28" spans="1:13" x14ac:dyDescent="0.25">
      <c r="A28" s="223"/>
      <c r="B28" s="224"/>
      <c r="C28" s="224"/>
      <c r="D28" s="225"/>
      <c r="H28" s="9"/>
      <c r="I28" s="9"/>
      <c r="J28" s="9"/>
      <c r="K28" s="72"/>
      <c r="L28" s="9"/>
      <c r="M28" s="9"/>
    </row>
    <row r="29" spans="1:13" x14ac:dyDescent="0.25">
      <c r="A29" s="45" t="s">
        <v>75</v>
      </c>
      <c r="B29" s="46"/>
      <c r="C29" s="47"/>
      <c r="D29" s="168">
        <f>D31+D37+D43+D49+D55+D61</f>
        <v>408508.96507600002</v>
      </c>
      <c r="G29" s="16"/>
      <c r="H29" s="9"/>
      <c r="I29" s="9"/>
      <c r="J29" s="9"/>
      <c r="K29" s="72"/>
      <c r="L29" s="9"/>
      <c r="M29" s="9"/>
    </row>
    <row r="30" spans="1:13" ht="30" x14ac:dyDescent="0.25">
      <c r="A30" s="37">
        <v>8</v>
      </c>
      <c r="B30" s="21" t="s">
        <v>21</v>
      </c>
      <c r="C30" s="22" t="s">
        <v>31</v>
      </c>
      <c r="D30" s="23" t="s">
        <v>74</v>
      </c>
      <c r="H30" s="9"/>
      <c r="I30" s="9"/>
      <c r="J30" s="9"/>
      <c r="K30" s="72"/>
      <c r="L30" s="9"/>
      <c r="M30" s="9"/>
    </row>
    <row r="31" spans="1:13" x14ac:dyDescent="0.25">
      <c r="A31" s="38"/>
      <c r="B31" s="24" t="s">
        <v>22</v>
      </c>
      <c r="C31" s="22" t="s">
        <v>9</v>
      </c>
      <c r="D31" s="63">
        <v>34550.11</v>
      </c>
      <c r="F31" s="16"/>
      <c r="H31" s="9"/>
      <c r="I31" s="9"/>
      <c r="J31" s="9"/>
      <c r="K31" s="72"/>
      <c r="L31" s="9"/>
      <c r="M31" s="9"/>
    </row>
    <row r="32" spans="1:13" ht="64.5" customHeight="1" x14ac:dyDescent="0.25">
      <c r="A32" s="38"/>
      <c r="B32" s="61" t="s">
        <v>23</v>
      </c>
      <c r="C32" s="22" t="s">
        <v>31</v>
      </c>
      <c r="D32" s="54" t="s">
        <v>156</v>
      </c>
      <c r="H32" s="9"/>
      <c r="I32" s="9"/>
      <c r="J32" s="9"/>
      <c r="K32" s="72"/>
      <c r="L32" s="9"/>
      <c r="M32" s="9"/>
    </row>
    <row r="33" spans="1:13" x14ac:dyDescent="0.25">
      <c r="A33" s="38"/>
      <c r="B33" s="24" t="s">
        <v>24</v>
      </c>
      <c r="C33" s="22" t="s">
        <v>31</v>
      </c>
      <c r="D33" s="26" t="s">
        <v>115</v>
      </c>
      <c r="H33" s="9"/>
      <c r="I33" s="9"/>
      <c r="J33" s="9"/>
      <c r="K33" s="72"/>
      <c r="L33" s="9"/>
      <c r="M33" s="9"/>
    </row>
    <row r="34" spans="1:13" x14ac:dyDescent="0.25">
      <c r="A34" s="38"/>
      <c r="B34" s="24" t="s">
        <v>25</v>
      </c>
      <c r="C34" s="22" t="s">
        <v>31</v>
      </c>
      <c r="D34" s="27" t="s">
        <v>26</v>
      </c>
      <c r="H34" s="9"/>
      <c r="I34" s="9"/>
      <c r="J34" s="9"/>
      <c r="K34" s="72"/>
      <c r="L34" s="9"/>
      <c r="M34" s="9"/>
    </row>
    <row r="35" spans="1:13" x14ac:dyDescent="0.25">
      <c r="A35" s="38"/>
      <c r="B35" s="24" t="s">
        <v>32</v>
      </c>
      <c r="C35" s="22" t="s">
        <v>9</v>
      </c>
      <c r="D35" s="29">
        <f>D31/C4</f>
        <v>23.53549727520436</v>
      </c>
      <c r="H35" s="9"/>
      <c r="I35" s="9"/>
      <c r="J35" s="9"/>
      <c r="K35" s="72"/>
      <c r="L35" s="9"/>
      <c r="M35" s="9"/>
    </row>
    <row r="36" spans="1:13" x14ac:dyDescent="0.25">
      <c r="A36" s="108">
        <v>9</v>
      </c>
      <c r="B36" s="21" t="s">
        <v>29</v>
      </c>
      <c r="C36" s="22" t="s">
        <v>31</v>
      </c>
      <c r="D36" s="23" t="s">
        <v>145</v>
      </c>
      <c r="H36" s="9"/>
      <c r="I36" s="9"/>
      <c r="J36" s="9"/>
      <c r="K36" s="72"/>
      <c r="L36" s="9"/>
      <c r="M36" s="9"/>
    </row>
    <row r="37" spans="1:13" x14ac:dyDescent="0.25">
      <c r="A37" s="109"/>
      <c r="B37" s="24" t="s">
        <v>30</v>
      </c>
      <c r="C37" s="22" t="s">
        <v>9</v>
      </c>
      <c r="D37" s="63">
        <v>29497.614647999995</v>
      </c>
      <c r="H37" s="9"/>
      <c r="I37" s="9"/>
      <c r="J37" s="9"/>
      <c r="K37" s="72"/>
      <c r="L37" s="9"/>
      <c r="M37" s="9"/>
    </row>
    <row r="38" spans="1:13" ht="115.5" x14ac:dyDescent="0.25">
      <c r="A38" s="109"/>
      <c r="B38" s="61" t="s">
        <v>23</v>
      </c>
      <c r="C38" s="22" t="s">
        <v>31</v>
      </c>
      <c r="D38" s="112" t="s">
        <v>158</v>
      </c>
      <c r="H38" s="9"/>
      <c r="I38" s="9"/>
      <c r="J38" s="9"/>
      <c r="K38" s="72"/>
      <c r="L38" s="9"/>
      <c r="M38" s="9"/>
    </row>
    <row r="39" spans="1:13" x14ac:dyDescent="0.25">
      <c r="A39" s="109"/>
      <c r="B39" s="24" t="s">
        <v>24</v>
      </c>
      <c r="C39" s="22" t="s">
        <v>31</v>
      </c>
      <c r="D39" s="62" t="s">
        <v>115</v>
      </c>
      <c r="H39" s="9"/>
      <c r="I39" s="9"/>
      <c r="J39" s="9"/>
      <c r="K39" s="72"/>
      <c r="L39" s="9"/>
      <c r="M39" s="9"/>
    </row>
    <row r="40" spans="1:13" x14ac:dyDescent="0.25">
      <c r="A40" s="109"/>
      <c r="B40" s="24" t="s">
        <v>25</v>
      </c>
      <c r="C40" s="22" t="s">
        <v>31</v>
      </c>
      <c r="D40" s="27" t="s">
        <v>26</v>
      </c>
      <c r="H40" s="9"/>
      <c r="I40" s="9"/>
      <c r="J40" s="9"/>
      <c r="K40" s="72"/>
      <c r="L40" s="9"/>
      <c r="M40" s="9"/>
    </row>
    <row r="41" spans="1:13" x14ac:dyDescent="0.25">
      <c r="A41" s="110"/>
      <c r="B41" s="24" t="s">
        <v>32</v>
      </c>
      <c r="C41" s="22" t="s">
        <v>9</v>
      </c>
      <c r="D41" s="29">
        <f>D37/C4</f>
        <v>20.093742948228879</v>
      </c>
      <c r="H41" s="9"/>
      <c r="I41" s="9"/>
      <c r="J41" s="9"/>
      <c r="K41" s="72"/>
      <c r="L41" s="9"/>
      <c r="M41" s="9"/>
    </row>
    <row r="42" spans="1:13" ht="30" x14ac:dyDescent="0.25">
      <c r="A42" s="106">
        <v>11</v>
      </c>
      <c r="B42" s="21" t="s">
        <v>29</v>
      </c>
      <c r="C42" s="22" t="s">
        <v>31</v>
      </c>
      <c r="D42" s="23" t="s">
        <v>147</v>
      </c>
      <c r="H42" s="9"/>
      <c r="I42" s="9"/>
      <c r="J42" s="9"/>
      <c r="K42" s="72"/>
      <c r="L42" s="9"/>
      <c r="M42" s="9"/>
    </row>
    <row r="43" spans="1:13" x14ac:dyDescent="0.25">
      <c r="A43" s="107"/>
      <c r="B43" s="24" t="s">
        <v>30</v>
      </c>
      <c r="C43" s="22" t="s">
        <v>9</v>
      </c>
      <c r="D43" s="63">
        <v>199434.85449199998</v>
      </c>
      <c r="H43" s="9"/>
      <c r="I43" s="9"/>
      <c r="J43" s="9"/>
      <c r="K43" s="72"/>
      <c r="L43" s="9"/>
      <c r="M43" s="9"/>
    </row>
    <row r="44" spans="1:13" ht="102.75" x14ac:dyDescent="0.25">
      <c r="A44" s="107"/>
      <c r="B44" s="61" t="s">
        <v>23</v>
      </c>
      <c r="C44" s="22" t="s">
        <v>31</v>
      </c>
      <c r="D44" s="54" t="s">
        <v>159</v>
      </c>
    </row>
    <row r="45" spans="1:13" x14ac:dyDescent="0.25">
      <c r="A45" s="107"/>
      <c r="B45" s="24" t="s">
        <v>24</v>
      </c>
      <c r="C45" s="22" t="s">
        <v>31</v>
      </c>
      <c r="D45" s="44" t="s">
        <v>115</v>
      </c>
    </row>
    <row r="46" spans="1:13" x14ac:dyDescent="0.25">
      <c r="A46" s="107"/>
      <c r="B46" s="24" t="s">
        <v>25</v>
      </c>
      <c r="C46" s="22" t="s">
        <v>31</v>
      </c>
      <c r="D46" s="27" t="s">
        <v>26</v>
      </c>
    </row>
    <row r="47" spans="1:13" x14ac:dyDescent="0.25">
      <c r="A47" s="107"/>
      <c r="B47" s="24" t="s">
        <v>27</v>
      </c>
      <c r="C47" s="22" t="s">
        <v>9</v>
      </c>
      <c r="D47" s="29">
        <f>D43/C4</f>
        <v>135.85480551226158</v>
      </c>
    </row>
    <row r="48" spans="1:13" x14ac:dyDescent="0.25">
      <c r="A48" s="179">
        <v>12</v>
      </c>
      <c r="B48" s="21" t="s">
        <v>29</v>
      </c>
      <c r="C48" s="22" t="s">
        <v>31</v>
      </c>
      <c r="D48" s="23" t="s">
        <v>148</v>
      </c>
    </row>
    <row r="49" spans="1:10" x14ac:dyDescent="0.25">
      <c r="A49" s="180"/>
      <c r="B49" s="24" t="s">
        <v>30</v>
      </c>
      <c r="C49" s="22" t="s">
        <v>9</v>
      </c>
      <c r="D49" s="63">
        <v>30388.768479999999</v>
      </c>
    </row>
    <row r="50" spans="1:10" ht="64.5" x14ac:dyDescent="0.25">
      <c r="A50" s="180"/>
      <c r="B50" s="25" t="s">
        <v>23</v>
      </c>
      <c r="C50" s="22" t="s">
        <v>31</v>
      </c>
      <c r="D50" s="54" t="s">
        <v>157</v>
      </c>
    </row>
    <row r="51" spans="1:10" x14ac:dyDescent="0.25">
      <c r="A51" s="180"/>
      <c r="B51" s="24" t="s">
        <v>24</v>
      </c>
      <c r="C51" s="22" t="s">
        <v>31</v>
      </c>
      <c r="D51" s="44" t="s">
        <v>149</v>
      </c>
      <c r="I51" s="252"/>
      <c r="J51" s="252"/>
    </row>
    <row r="52" spans="1:10" x14ac:dyDescent="0.25">
      <c r="A52" s="180"/>
      <c r="B52" s="24" t="s">
        <v>25</v>
      </c>
      <c r="C52" s="22" t="s">
        <v>31</v>
      </c>
      <c r="D52" s="27" t="s">
        <v>26</v>
      </c>
    </row>
    <row r="53" spans="1:10" x14ac:dyDescent="0.25">
      <c r="A53" s="180"/>
      <c r="B53" s="24" t="s">
        <v>32</v>
      </c>
      <c r="C53" s="22" t="s">
        <v>9</v>
      </c>
      <c r="D53" s="28">
        <f>D49/C4</f>
        <v>20.700795967302451</v>
      </c>
    </row>
    <row r="54" spans="1:10" x14ac:dyDescent="0.25">
      <c r="A54" s="179">
        <v>13</v>
      </c>
      <c r="B54" s="30" t="s">
        <v>29</v>
      </c>
      <c r="C54" s="22" t="s">
        <v>31</v>
      </c>
      <c r="D54" s="23" t="s">
        <v>150</v>
      </c>
    </row>
    <row r="55" spans="1:10" x14ac:dyDescent="0.25">
      <c r="A55" s="180"/>
      <c r="B55" s="24" t="s">
        <v>30</v>
      </c>
      <c r="C55" s="22" t="s">
        <v>9</v>
      </c>
      <c r="D55" s="63">
        <v>5771.6113999999989</v>
      </c>
    </row>
    <row r="56" spans="1:10" ht="64.5" x14ac:dyDescent="0.25">
      <c r="A56" s="180"/>
      <c r="B56" s="25" t="s">
        <v>23</v>
      </c>
      <c r="C56" s="22" t="s">
        <v>31</v>
      </c>
      <c r="D56" s="54" t="s">
        <v>160</v>
      </c>
    </row>
    <row r="57" spans="1:10" x14ac:dyDescent="0.25">
      <c r="A57" s="180"/>
      <c r="B57" s="24" t="s">
        <v>24</v>
      </c>
      <c r="C57" s="22" t="s">
        <v>31</v>
      </c>
      <c r="D57" s="44" t="s">
        <v>151</v>
      </c>
    </row>
    <row r="58" spans="1:10" x14ac:dyDescent="0.25">
      <c r="A58" s="180"/>
      <c r="B58" s="24" t="s">
        <v>25</v>
      </c>
      <c r="C58" s="22" t="s">
        <v>31</v>
      </c>
      <c r="D58" s="27" t="s">
        <v>26</v>
      </c>
    </row>
    <row r="59" spans="1:10" x14ac:dyDescent="0.25">
      <c r="A59" s="181"/>
      <c r="B59" s="24" t="s">
        <v>32</v>
      </c>
      <c r="C59" s="22" t="s">
        <v>9</v>
      </c>
      <c r="D59" s="29">
        <f>D55/C4</f>
        <v>3.9316153950953669</v>
      </c>
    </row>
    <row r="60" spans="1:10" x14ac:dyDescent="0.25">
      <c r="A60" s="185">
        <v>14</v>
      </c>
      <c r="B60" s="21" t="s">
        <v>29</v>
      </c>
      <c r="C60" s="22" t="s">
        <v>31</v>
      </c>
      <c r="D60" s="23" t="s">
        <v>152</v>
      </c>
    </row>
    <row r="61" spans="1:10" x14ac:dyDescent="0.25">
      <c r="A61" s="186"/>
      <c r="B61" s="24" t="s">
        <v>30</v>
      </c>
      <c r="C61" s="22" t="s">
        <v>9</v>
      </c>
      <c r="D61" s="63">
        <v>108866.006056</v>
      </c>
      <c r="G61" s="16"/>
    </row>
    <row r="62" spans="1:10" ht="51.75" x14ac:dyDescent="0.25">
      <c r="A62" s="186"/>
      <c r="B62" s="25" t="s">
        <v>23</v>
      </c>
      <c r="C62" s="22" t="s">
        <v>31</v>
      </c>
      <c r="D62" s="43" t="s">
        <v>161</v>
      </c>
    </row>
    <row r="63" spans="1:10" x14ac:dyDescent="0.25">
      <c r="A63" s="186"/>
      <c r="B63" s="31" t="s">
        <v>24</v>
      </c>
      <c r="C63" s="22" t="s">
        <v>31</v>
      </c>
      <c r="D63" s="32" t="s">
        <v>76</v>
      </c>
    </row>
    <row r="64" spans="1:10" x14ac:dyDescent="0.25">
      <c r="A64" s="186"/>
      <c r="B64" s="24" t="s">
        <v>25</v>
      </c>
      <c r="C64" s="22" t="s">
        <v>31</v>
      </c>
      <c r="D64" s="27" t="s">
        <v>26</v>
      </c>
    </row>
    <row r="65" spans="1:4" x14ac:dyDescent="0.25">
      <c r="A65" s="187"/>
      <c r="B65" s="24" t="s">
        <v>32</v>
      </c>
      <c r="C65" s="22" t="s">
        <v>9</v>
      </c>
      <c r="D65" s="29">
        <f>D61/C4</f>
        <v>74.159404670299722</v>
      </c>
    </row>
    <row r="66" spans="1:4" x14ac:dyDescent="0.25">
      <c r="A66" s="176" t="s">
        <v>33</v>
      </c>
      <c r="B66" s="177"/>
      <c r="C66" s="177"/>
      <c r="D66" s="178"/>
    </row>
    <row r="67" spans="1:4" x14ac:dyDescent="0.25">
      <c r="A67" s="179">
        <v>15</v>
      </c>
      <c r="B67" s="21" t="s">
        <v>29</v>
      </c>
      <c r="C67" s="22" t="s">
        <v>31</v>
      </c>
      <c r="D67" s="23" t="s">
        <v>34</v>
      </c>
    </row>
    <row r="68" spans="1:4" x14ac:dyDescent="0.25">
      <c r="A68" s="180"/>
      <c r="B68" s="24" t="s">
        <v>30</v>
      </c>
      <c r="C68" s="22" t="s">
        <v>9</v>
      </c>
      <c r="D68" s="29" t="s">
        <v>10</v>
      </c>
    </row>
    <row r="69" spans="1:4" ht="30" x14ac:dyDescent="0.25">
      <c r="A69" s="180"/>
      <c r="B69" s="25" t="s">
        <v>23</v>
      </c>
      <c r="C69" s="22" t="s">
        <v>31</v>
      </c>
      <c r="D69" s="43" t="s">
        <v>34</v>
      </c>
    </row>
    <row r="70" spans="1:4" x14ac:dyDescent="0.25">
      <c r="A70" s="180"/>
      <c r="B70" s="31" t="s">
        <v>24</v>
      </c>
      <c r="C70" s="22" t="s">
        <v>31</v>
      </c>
      <c r="D70" s="32" t="s">
        <v>28</v>
      </c>
    </row>
    <row r="71" spans="1:4" x14ac:dyDescent="0.25">
      <c r="A71" s="180"/>
      <c r="B71" s="24" t="s">
        <v>25</v>
      </c>
      <c r="C71" s="22" t="s">
        <v>31</v>
      </c>
      <c r="D71" s="27" t="s">
        <v>35</v>
      </c>
    </row>
    <row r="72" spans="1:4" x14ac:dyDescent="0.25">
      <c r="A72" s="181"/>
      <c r="B72" s="24" t="s">
        <v>32</v>
      </c>
      <c r="C72" s="22" t="s">
        <v>9</v>
      </c>
      <c r="D72" s="29" t="s">
        <v>10</v>
      </c>
    </row>
    <row r="73" spans="1:4" x14ac:dyDescent="0.25">
      <c r="A73" s="188" t="s">
        <v>153</v>
      </c>
      <c r="B73" s="189"/>
      <c r="C73" s="189"/>
      <c r="D73" s="190"/>
    </row>
    <row r="74" spans="1:4" x14ac:dyDescent="0.25">
      <c r="A74" s="191">
        <v>16</v>
      </c>
      <c r="B74" s="21" t="s">
        <v>29</v>
      </c>
      <c r="C74" s="22" t="s">
        <v>31</v>
      </c>
      <c r="D74" s="23" t="s">
        <v>154</v>
      </c>
    </row>
    <row r="75" spans="1:4" x14ac:dyDescent="0.25">
      <c r="A75" s="180"/>
      <c r="B75" s="24" t="s">
        <v>30</v>
      </c>
      <c r="C75" s="22" t="s">
        <v>9</v>
      </c>
      <c r="D75" s="63" t="s">
        <v>10</v>
      </c>
    </row>
    <row r="76" spans="1:4" ht="30" x14ac:dyDescent="0.25">
      <c r="A76" s="180"/>
      <c r="B76" s="25" t="s">
        <v>23</v>
      </c>
      <c r="C76" s="22" t="s">
        <v>31</v>
      </c>
      <c r="D76" s="43" t="s">
        <v>155</v>
      </c>
    </row>
    <row r="77" spans="1:4" x14ac:dyDescent="0.25">
      <c r="A77" s="180"/>
      <c r="B77" s="31" t="s">
        <v>24</v>
      </c>
      <c r="C77" s="22" t="s">
        <v>31</v>
      </c>
      <c r="D77" s="32" t="s">
        <v>76</v>
      </c>
    </row>
    <row r="78" spans="1:4" x14ac:dyDescent="0.25">
      <c r="A78" s="180"/>
      <c r="B78" s="24" t="s">
        <v>25</v>
      </c>
      <c r="C78" s="22" t="s">
        <v>31</v>
      </c>
      <c r="D78" s="27" t="s">
        <v>35</v>
      </c>
    </row>
    <row r="79" spans="1:4" x14ac:dyDescent="0.25">
      <c r="A79" s="181"/>
      <c r="B79" s="24" t="s">
        <v>32</v>
      </c>
      <c r="C79" s="22" t="s">
        <v>9</v>
      </c>
      <c r="D79" s="29" t="s">
        <v>10</v>
      </c>
    </row>
    <row r="80" spans="1:4" x14ac:dyDescent="0.25">
      <c r="A80" s="182" t="s">
        <v>47</v>
      </c>
      <c r="B80" s="183"/>
      <c r="C80" s="183"/>
      <c r="D80" s="184"/>
    </row>
    <row r="81" spans="1:4" x14ac:dyDescent="0.25">
      <c r="A81" s="105">
        <v>17</v>
      </c>
      <c r="B81" s="24" t="s">
        <v>36</v>
      </c>
      <c r="C81" s="22" t="s">
        <v>37</v>
      </c>
      <c r="D81" s="29">
        <v>0</v>
      </c>
    </row>
    <row r="82" spans="1:4" x14ac:dyDescent="0.25">
      <c r="A82" s="105">
        <v>18</v>
      </c>
      <c r="B82" s="24" t="s">
        <v>38</v>
      </c>
      <c r="C82" s="22" t="s">
        <v>37</v>
      </c>
      <c r="D82" s="29">
        <v>0</v>
      </c>
    </row>
    <row r="83" spans="1:4" x14ac:dyDescent="0.25">
      <c r="A83" s="105">
        <v>19</v>
      </c>
      <c r="B83" s="24" t="s">
        <v>51</v>
      </c>
      <c r="C83" s="22" t="s">
        <v>37</v>
      </c>
      <c r="D83" s="29">
        <v>0</v>
      </c>
    </row>
    <row r="84" spans="1:4" x14ac:dyDescent="0.25">
      <c r="A84" s="105">
        <v>20</v>
      </c>
      <c r="B84" s="24" t="s">
        <v>39</v>
      </c>
      <c r="C84" s="22" t="s">
        <v>9</v>
      </c>
      <c r="D84" s="29" t="s">
        <v>10</v>
      </c>
    </row>
    <row r="85" spans="1:4" x14ac:dyDescent="0.25">
      <c r="A85" s="182" t="s">
        <v>40</v>
      </c>
      <c r="B85" s="183"/>
      <c r="C85" s="183"/>
      <c r="D85" s="184"/>
    </row>
    <row r="86" spans="1:4" x14ac:dyDescent="0.25">
      <c r="A86" s="105">
        <v>21</v>
      </c>
      <c r="B86" s="24" t="s">
        <v>41</v>
      </c>
      <c r="C86" s="22" t="s">
        <v>9</v>
      </c>
      <c r="D86" s="29" t="s">
        <v>10</v>
      </c>
    </row>
    <row r="87" spans="1:4" x14ac:dyDescent="0.25">
      <c r="A87" s="105">
        <v>22</v>
      </c>
      <c r="B87" s="24" t="s">
        <v>42</v>
      </c>
      <c r="C87" s="22" t="s">
        <v>9</v>
      </c>
      <c r="D87" s="29" t="s">
        <v>10</v>
      </c>
    </row>
    <row r="88" spans="1:4" x14ac:dyDescent="0.25">
      <c r="A88" s="105">
        <v>23</v>
      </c>
      <c r="B88" s="24" t="s">
        <v>43</v>
      </c>
      <c r="C88" s="22" t="s">
        <v>9</v>
      </c>
      <c r="D88" s="29" t="s">
        <v>10</v>
      </c>
    </row>
    <row r="89" spans="1:4" x14ac:dyDescent="0.25">
      <c r="A89" s="105">
        <v>24</v>
      </c>
      <c r="B89" s="24" t="s">
        <v>44</v>
      </c>
      <c r="C89" s="22" t="s">
        <v>9</v>
      </c>
      <c r="D89" s="29" t="s">
        <v>10</v>
      </c>
    </row>
    <row r="90" spans="1:4" x14ac:dyDescent="0.25">
      <c r="A90" s="105">
        <v>25</v>
      </c>
      <c r="B90" s="24" t="s">
        <v>45</v>
      </c>
      <c r="C90" s="22" t="s">
        <v>9</v>
      </c>
      <c r="D90" s="29" t="s">
        <v>10</v>
      </c>
    </row>
    <row r="91" spans="1:4" x14ac:dyDescent="0.25">
      <c r="A91" s="105">
        <v>26</v>
      </c>
      <c r="B91" s="24" t="s">
        <v>46</v>
      </c>
      <c r="C91" s="22" t="s">
        <v>9</v>
      </c>
      <c r="D91" s="29"/>
    </row>
    <row r="92" spans="1:4" x14ac:dyDescent="0.25">
      <c r="A92" s="16"/>
      <c r="B92" s="16"/>
      <c r="C92" s="16"/>
      <c r="D92" s="16"/>
    </row>
  </sheetData>
  <mergeCells count="23">
    <mergeCell ref="I51:J51"/>
    <mergeCell ref="A73:D73"/>
    <mergeCell ref="A74:A79"/>
    <mergeCell ref="A80:D80"/>
    <mergeCell ref="A1:D1"/>
    <mergeCell ref="A2:D2"/>
    <mergeCell ref="A3:B3"/>
    <mergeCell ref="C3:D3"/>
    <mergeCell ref="A4:B4"/>
    <mergeCell ref="C4:D4"/>
    <mergeCell ref="A5:C5"/>
    <mergeCell ref="A7:A9"/>
    <mergeCell ref="A10:D11"/>
    <mergeCell ref="A15:A16"/>
    <mergeCell ref="A17:A21"/>
    <mergeCell ref="A85:D85"/>
    <mergeCell ref="A22:A26"/>
    <mergeCell ref="A27:D28"/>
    <mergeCell ref="A48:A53"/>
    <mergeCell ref="A54:A59"/>
    <mergeCell ref="A60:A65"/>
    <mergeCell ref="A66:D66"/>
    <mergeCell ref="A67:A72"/>
  </mergeCells>
  <pageMargins left="0.7" right="0.7" top="0.75" bottom="0.75" header="0.3" footer="0.3"/>
  <pageSetup paperSize="9" scale="41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7" zoomScale="140" zoomScaleNormal="140" workbookViewId="0">
      <selection activeCell="D18" sqref="D18"/>
    </sheetView>
  </sheetViews>
  <sheetFormatPr defaultRowHeight="15" x14ac:dyDescent="0.25"/>
  <cols>
    <col min="2" max="2" width="63.7109375" customWidth="1"/>
    <col min="3" max="3" width="20.28515625" customWidth="1"/>
    <col min="4" max="4" width="54.5703125" customWidth="1"/>
    <col min="5" max="5" width="11.5703125" customWidth="1"/>
    <col min="6" max="7" width="10" bestFit="1" customWidth="1"/>
    <col min="11" max="11" width="11.85546875" style="49" customWidth="1"/>
    <col min="13" max="13" width="10.140625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64</v>
      </c>
      <c r="B3" s="286"/>
      <c r="C3" s="287"/>
      <c r="D3" s="288"/>
    </row>
    <row r="4" spans="1:12" ht="30" customHeight="1" x14ac:dyDescent="0.25">
      <c r="A4" s="289" t="s">
        <v>78</v>
      </c>
      <c r="B4" s="290"/>
      <c r="C4" s="291">
        <v>1140.2</v>
      </c>
      <c r="D4" s="292"/>
    </row>
    <row r="5" spans="1:12" x14ac:dyDescent="0.25">
      <c r="A5" s="293" t="s">
        <v>57</v>
      </c>
      <c r="B5" s="294"/>
      <c r="C5" s="295"/>
      <c r="D5" s="85" t="s">
        <v>63</v>
      </c>
    </row>
    <row r="6" spans="1:12" x14ac:dyDescent="0.25">
      <c r="A6" s="79" t="s">
        <v>1</v>
      </c>
      <c r="B6" s="80" t="s">
        <v>2</v>
      </c>
      <c r="C6" s="80" t="s">
        <v>3</v>
      </c>
      <c r="D6" s="80" t="s">
        <v>4</v>
      </c>
    </row>
    <row r="7" spans="1:12" x14ac:dyDescent="0.25">
      <c r="A7" s="296" t="s">
        <v>5</v>
      </c>
      <c r="B7" s="81" t="s">
        <v>6</v>
      </c>
      <c r="C7" s="79"/>
      <c r="D7" s="123" t="s">
        <v>138</v>
      </c>
    </row>
    <row r="8" spans="1:12" x14ac:dyDescent="0.25">
      <c r="A8" s="297"/>
      <c r="B8" s="79" t="s">
        <v>7</v>
      </c>
      <c r="C8" s="79"/>
      <c r="D8" s="76" t="s">
        <v>143</v>
      </c>
    </row>
    <row r="9" spans="1:12" x14ac:dyDescent="0.25">
      <c r="A9" s="298"/>
      <c r="B9" s="79" t="s">
        <v>8</v>
      </c>
      <c r="C9" s="79"/>
      <c r="D9" s="76" t="s">
        <v>144</v>
      </c>
    </row>
    <row r="10" spans="1:12" x14ac:dyDescent="0.25">
      <c r="A10" s="299" t="s">
        <v>49</v>
      </c>
      <c r="B10" s="300"/>
      <c r="C10" s="300"/>
      <c r="D10" s="301"/>
    </row>
    <row r="11" spans="1:12" x14ac:dyDescent="0.25">
      <c r="A11" s="302"/>
      <c r="B11" s="303"/>
      <c r="C11" s="303"/>
      <c r="D11" s="304"/>
    </row>
    <row r="12" spans="1:12" x14ac:dyDescent="0.25">
      <c r="A12" s="82">
        <v>2</v>
      </c>
      <c r="B12" s="79" t="s">
        <v>11</v>
      </c>
      <c r="C12" s="80" t="s">
        <v>9</v>
      </c>
      <c r="D12" s="29">
        <v>0</v>
      </c>
      <c r="J12" s="9"/>
      <c r="K12" s="72"/>
      <c r="L12" s="9"/>
    </row>
    <row r="13" spans="1:12" x14ac:dyDescent="0.25">
      <c r="A13" s="80">
        <v>3</v>
      </c>
      <c r="B13" s="79" t="s">
        <v>12</v>
      </c>
      <c r="C13" s="80" t="s">
        <v>9</v>
      </c>
      <c r="D13" s="29">
        <v>136118.51</v>
      </c>
      <c r="J13" s="9"/>
      <c r="K13" s="72"/>
      <c r="L13" s="9"/>
    </row>
    <row r="14" spans="1:12" ht="15.75" x14ac:dyDescent="0.25">
      <c r="A14" s="80">
        <v>4</v>
      </c>
      <c r="B14" s="79" t="s">
        <v>13</v>
      </c>
      <c r="C14" s="80" t="s">
        <v>9</v>
      </c>
      <c r="D14" s="29">
        <v>157371.60999999999</v>
      </c>
      <c r="J14" s="9"/>
      <c r="K14" s="73"/>
      <c r="L14" s="71"/>
    </row>
    <row r="15" spans="1:12" ht="30" x14ac:dyDescent="0.25">
      <c r="A15" s="279">
        <v>5</v>
      </c>
      <c r="B15" s="83" t="s">
        <v>50</v>
      </c>
      <c r="C15" s="80" t="s">
        <v>9</v>
      </c>
      <c r="D15" s="115">
        <v>361248.07999999996</v>
      </c>
      <c r="J15" s="9"/>
      <c r="K15" s="72"/>
      <c r="L15" s="9"/>
    </row>
    <row r="16" spans="1:12" x14ac:dyDescent="0.25">
      <c r="A16" s="280"/>
      <c r="B16" s="84" t="s">
        <v>14</v>
      </c>
      <c r="C16" s="80" t="s">
        <v>9</v>
      </c>
      <c r="D16" s="29">
        <v>81802.55</v>
      </c>
      <c r="J16" s="9"/>
      <c r="K16" s="72"/>
      <c r="L16" s="9"/>
    </row>
    <row r="17" spans="1:12" x14ac:dyDescent="0.25">
      <c r="A17" s="279">
        <v>6</v>
      </c>
      <c r="B17" s="81" t="s">
        <v>48</v>
      </c>
      <c r="C17" s="85" t="s">
        <v>9</v>
      </c>
      <c r="D17" s="78">
        <v>288776.39</v>
      </c>
      <c r="F17" s="16"/>
      <c r="G17" s="16"/>
      <c r="J17" s="9"/>
      <c r="K17" s="72"/>
      <c r="L17" s="9"/>
    </row>
    <row r="18" spans="1:12" x14ac:dyDescent="0.25">
      <c r="A18" s="280"/>
      <c r="B18" s="98" t="s">
        <v>163</v>
      </c>
      <c r="C18" s="80" t="s">
        <v>9</v>
      </c>
      <c r="D18" s="29">
        <v>65391.75261995718</v>
      </c>
      <c r="J18" s="9"/>
      <c r="K18" s="72"/>
      <c r="L18" s="9"/>
    </row>
    <row r="19" spans="1:12" x14ac:dyDescent="0.25">
      <c r="A19" s="280"/>
      <c r="B19" s="84" t="s">
        <v>15</v>
      </c>
      <c r="C19" s="80" t="s">
        <v>9</v>
      </c>
      <c r="D19" s="29"/>
      <c r="J19" s="9"/>
      <c r="K19" s="72"/>
      <c r="L19" s="9"/>
    </row>
    <row r="20" spans="1:12" x14ac:dyDescent="0.25">
      <c r="A20" s="280"/>
      <c r="B20" s="84" t="s">
        <v>16</v>
      </c>
      <c r="C20" s="80" t="s">
        <v>9</v>
      </c>
      <c r="D20" s="29"/>
      <c r="J20" s="9"/>
      <c r="K20" s="72"/>
      <c r="L20" s="9"/>
    </row>
    <row r="21" spans="1:12" x14ac:dyDescent="0.25">
      <c r="A21" s="281"/>
      <c r="B21" s="84" t="s">
        <v>17</v>
      </c>
      <c r="C21" s="80" t="s">
        <v>9</v>
      </c>
      <c r="D21" s="29"/>
      <c r="J21" s="9"/>
      <c r="K21" s="72"/>
      <c r="L21" s="9"/>
    </row>
    <row r="22" spans="1:12" x14ac:dyDescent="0.25">
      <c r="A22" s="279">
        <v>7</v>
      </c>
      <c r="B22" s="81" t="s">
        <v>18</v>
      </c>
      <c r="C22" s="85" t="s">
        <v>9</v>
      </c>
      <c r="D22" s="78"/>
      <c r="J22" s="9"/>
      <c r="K22" s="72"/>
      <c r="L22" s="9"/>
    </row>
    <row r="23" spans="1:12" x14ac:dyDescent="0.25">
      <c r="A23" s="280"/>
      <c r="B23" s="79" t="s">
        <v>19</v>
      </c>
      <c r="C23" s="80" t="s">
        <v>9</v>
      </c>
      <c r="D23" s="29"/>
      <c r="J23" s="9"/>
      <c r="K23" s="72"/>
      <c r="L23" s="9"/>
    </row>
    <row r="24" spans="1:12" x14ac:dyDescent="0.25">
      <c r="A24" s="280"/>
      <c r="B24" s="79" t="s">
        <v>117</v>
      </c>
      <c r="C24" s="80" t="s">
        <v>9</v>
      </c>
      <c r="D24" s="13">
        <f>D13+D16-D49-D55</f>
        <v>184506.75</v>
      </c>
      <c r="E24" s="16"/>
      <c r="J24" s="9"/>
      <c r="K24" s="72"/>
      <c r="L24" s="9"/>
    </row>
    <row r="25" spans="1:12" x14ac:dyDescent="0.25">
      <c r="A25" s="280"/>
      <c r="B25" s="79" t="s">
        <v>116</v>
      </c>
      <c r="C25" s="80" t="s">
        <v>9</v>
      </c>
      <c r="D25" s="14">
        <f>D13+D18-D49-D55</f>
        <v>168095.95261995718</v>
      </c>
      <c r="J25" s="9"/>
      <c r="K25" s="72"/>
      <c r="L25" s="9"/>
    </row>
    <row r="26" spans="1:12" ht="15.75" x14ac:dyDescent="0.25">
      <c r="A26" s="281"/>
      <c r="B26" s="79" t="s">
        <v>20</v>
      </c>
      <c r="C26" s="80" t="s">
        <v>9</v>
      </c>
      <c r="D26" s="116">
        <v>239664.92000000004</v>
      </c>
      <c r="F26" s="57"/>
      <c r="J26" s="9"/>
      <c r="K26" s="73"/>
      <c r="L26" s="71"/>
    </row>
    <row r="27" spans="1:12" ht="15" customHeight="1" x14ac:dyDescent="0.25">
      <c r="A27" s="220" t="s">
        <v>146</v>
      </c>
      <c r="B27" s="221"/>
      <c r="C27" s="221"/>
      <c r="D27" s="222"/>
      <c r="J27" s="9"/>
      <c r="K27" s="72"/>
      <c r="L27" s="9"/>
    </row>
    <row r="28" spans="1:12" x14ac:dyDescent="0.25">
      <c r="A28" s="223"/>
      <c r="B28" s="224"/>
      <c r="C28" s="224"/>
      <c r="D28" s="225"/>
      <c r="J28" s="9"/>
      <c r="K28" s="72"/>
      <c r="L28" s="9"/>
    </row>
    <row r="29" spans="1:12" x14ac:dyDescent="0.25">
      <c r="A29" s="45" t="s">
        <v>75</v>
      </c>
      <c r="B29" s="46"/>
      <c r="C29" s="47"/>
      <c r="D29" s="168">
        <f>D31+D37+D43+D49+D55+D61</f>
        <v>320221.09411900002</v>
      </c>
      <c r="G29" s="16"/>
      <c r="J29" s="9"/>
      <c r="K29" s="72"/>
      <c r="L29" s="9"/>
    </row>
    <row r="30" spans="1:12" ht="30" x14ac:dyDescent="0.25">
      <c r="A30" s="37">
        <v>8</v>
      </c>
      <c r="B30" s="21" t="s">
        <v>21</v>
      </c>
      <c r="C30" s="22" t="s">
        <v>31</v>
      </c>
      <c r="D30" s="23" t="s">
        <v>74</v>
      </c>
      <c r="J30" s="9"/>
      <c r="K30" s="72"/>
      <c r="L30" s="9"/>
    </row>
    <row r="31" spans="1:12" x14ac:dyDescent="0.25">
      <c r="A31" s="38"/>
      <c r="B31" s="24" t="s">
        <v>22</v>
      </c>
      <c r="C31" s="22" t="s">
        <v>9</v>
      </c>
      <c r="D31" s="63">
        <v>27936.97</v>
      </c>
      <c r="J31" s="9"/>
      <c r="K31" s="72"/>
      <c r="L31" s="9"/>
    </row>
    <row r="32" spans="1:12" ht="65.25" customHeight="1" x14ac:dyDescent="0.25">
      <c r="A32" s="38"/>
      <c r="B32" s="61" t="s">
        <v>23</v>
      </c>
      <c r="C32" s="22" t="s">
        <v>31</v>
      </c>
      <c r="D32" s="54" t="s">
        <v>156</v>
      </c>
    </row>
    <row r="33" spans="1:10" x14ac:dyDescent="0.25">
      <c r="A33" s="38"/>
      <c r="B33" s="24" t="s">
        <v>24</v>
      </c>
      <c r="C33" s="22" t="s">
        <v>31</v>
      </c>
      <c r="D33" s="26" t="s">
        <v>115</v>
      </c>
      <c r="F33" s="16"/>
    </row>
    <row r="34" spans="1:10" x14ac:dyDescent="0.25">
      <c r="A34" s="38"/>
      <c r="B34" s="24" t="s">
        <v>25</v>
      </c>
      <c r="C34" s="22" t="s">
        <v>31</v>
      </c>
      <c r="D34" s="27" t="s">
        <v>26</v>
      </c>
    </row>
    <row r="35" spans="1:10" x14ac:dyDescent="0.25">
      <c r="A35" s="38"/>
      <c r="B35" s="24" t="s">
        <v>32</v>
      </c>
      <c r="C35" s="22" t="s">
        <v>9</v>
      </c>
      <c r="D35" s="29">
        <f>D31/C4</f>
        <v>24.501815470970005</v>
      </c>
    </row>
    <row r="36" spans="1:10" ht="30" x14ac:dyDescent="0.25">
      <c r="A36" s="108">
        <v>9</v>
      </c>
      <c r="B36" s="21" t="s">
        <v>29</v>
      </c>
      <c r="C36" s="22" t="s">
        <v>31</v>
      </c>
      <c r="D36" s="23" t="s">
        <v>145</v>
      </c>
    </row>
    <row r="37" spans="1:10" x14ac:dyDescent="0.25">
      <c r="A37" s="109"/>
      <c r="B37" s="24" t="s">
        <v>30</v>
      </c>
      <c r="C37" s="22" t="s">
        <v>9</v>
      </c>
      <c r="D37" s="63">
        <v>23485.23</v>
      </c>
    </row>
    <row r="38" spans="1:10" ht="128.25" x14ac:dyDescent="0.25">
      <c r="A38" s="109"/>
      <c r="B38" s="61" t="s">
        <v>23</v>
      </c>
      <c r="C38" s="22" t="s">
        <v>31</v>
      </c>
      <c r="D38" s="112" t="s">
        <v>158</v>
      </c>
    </row>
    <row r="39" spans="1:10" x14ac:dyDescent="0.25">
      <c r="A39" s="109"/>
      <c r="B39" s="24" t="s">
        <v>24</v>
      </c>
      <c r="C39" s="22" t="s">
        <v>31</v>
      </c>
      <c r="D39" s="62" t="s">
        <v>115</v>
      </c>
    </row>
    <row r="40" spans="1:10" x14ac:dyDescent="0.25">
      <c r="A40" s="109"/>
      <c r="B40" s="24" t="s">
        <v>25</v>
      </c>
      <c r="C40" s="22" t="s">
        <v>31</v>
      </c>
      <c r="D40" s="27" t="s">
        <v>26</v>
      </c>
    </row>
    <row r="41" spans="1:10" x14ac:dyDescent="0.25">
      <c r="A41" s="110"/>
      <c r="B41" s="24" t="s">
        <v>32</v>
      </c>
      <c r="C41" s="22" t="s">
        <v>9</v>
      </c>
      <c r="D41" s="29">
        <f>D37/C4</f>
        <v>20.59746535695492</v>
      </c>
    </row>
    <row r="42" spans="1:10" ht="30" x14ac:dyDescent="0.25">
      <c r="A42" s="106">
        <v>11</v>
      </c>
      <c r="B42" s="21" t="s">
        <v>29</v>
      </c>
      <c r="C42" s="22" t="s">
        <v>31</v>
      </c>
      <c r="D42" s="23" t="s">
        <v>147</v>
      </c>
    </row>
    <row r="43" spans="1:10" x14ac:dyDescent="0.25">
      <c r="A43" s="107"/>
      <c r="B43" s="24" t="s">
        <v>30</v>
      </c>
      <c r="C43" s="22" t="s">
        <v>9</v>
      </c>
      <c r="D43" s="63">
        <v>154341.92000000001</v>
      </c>
    </row>
    <row r="44" spans="1:10" ht="102.75" x14ac:dyDescent="0.25">
      <c r="A44" s="107"/>
      <c r="B44" s="61" t="s">
        <v>23</v>
      </c>
      <c r="C44" s="22" t="s">
        <v>31</v>
      </c>
      <c r="D44" s="54" t="s">
        <v>159</v>
      </c>
      <c r="I44" s="305"/>
      <c r="J44" s="306"/>
    </row>
    <row r="45" spans="1:10" x14ac:dyDescent="0.25">
      <c r="A45" s="107"/>
      <c r="B45" s="24" t="s">
        <v>24</v>
      </c>
      <c r="C45" s="22" t="s">
        <v>31</v>
      </c>
      <c r="D45" s="44" t="s">
        <v>115</v>
      </c>
    </row>
    <row r="46" spans="1:10" x14ac:dyDescent="0.25">
      <c r="A46" s="107"/>
      <c r="B46" s="24" t="s">
        <v>25</v>
      </c>
      <c r="C46" s="22" t="s">
        <v>31</v>
      </c>
      <c r="D46" s="27" t="s">
        <v>26</v>
      </c>
    </row>
    <row r="47" spans="1:10" x14ac:dyDescent="0.25">
      <c r="A47" s="107"/>
      <c r="B47" s="24" t="s">
        <v>27</v>
      </c>
      <c r="C47" s="22" t="s">
        <v>9</v>
      </c>
      <c r="D47" s="29">
        <f>D43/C4</f>
        <v>135.36390106998772</v>
      </c>
    </row>
    <row r="48" spans="1:10" x14ac:dyDescent="0.25">
      <c r="A48" s="179">
        <v>12</v>
      </c>
      <c r="B48" s="21" t="s">
        <v>29</v>
      </c>
      <c r="C48" s="22" t="s">
        <v>31</v>
      </c>
      <c r="D48" s="23" t="s">
        <v>148</v>
      </c>
    </row>
    <row r="49" spans="1:11" x14ac:dyDescent="0.25">
      <c r="A49" s="180"/>
      <c r="B49" s="24" t="s">
        <v>30</v>
      </c>
      <c r="C49" s="22" t="s">
        <v>9</v>
      </c>
      <c r="D49" s="63">
        <v>20545.759999999998</v>
      </c>
      <c r="J49" s="252"/>
      <c r="K49" s="252"/>
    </row>
    <row r="50" spans="1:11" ht="77.25" x14ac:dyDescent="0.25">
      <c r="A50" s="180"/>
      <c r="B50" s="25" t="s">
        <v>23</v>
      </c>
      <c r="C50" s="22" t="s">
        <v>31</v>
      </c>
      <c r="D50" s="54" t="s">
        <v>157</v>
      </c>
    </row>
    <row r="51" spans="1:11" ht="26.25" x14ac:dyDescent="0.25">
      <c r="A51" s="180"/>
      <c r="B51" s="24" t="s">
        <v>24</v>
      </c>
      <c r="C51" s="22" t="s">
        <v>31</v>
      </c>
      <c r="D51" s="44" t="s">
        <v>149</v>
      </c>
    </row>
    <row r="52" spans="1:11" x14ac:dyDescent="0.25">
      <c r="A52" s="180"/>
      <c r="B52" s="24" t="s">
        <v>25</v>
      </c>
      <c r="C52" s="22" t="s">
        <v>31</v>
      </c>
      <c r="D52" s="27" t="s">
        <v>26</v>
      </c>
    </row>
    <row r="53" spans="1:11" x14ac:dyDescent="0.25">
      <c r="A53" s="180"/>
      <c r="B53" s="24" t="s">
        <v>32</v>
      </c>
      <c r="C53" s="22" t="s">
        <v>9</v>
      </c>
      <c r="D53" s="28">
        <f>D49/C4</f>
        <v>18.019435186809329</v>
      </c>
    </row>
    <row r="54" spans="1:11" ht="30" x14ac:dyDescent="0.25">
      <c r="A54" s="179">
        <v>13</v>
      </c>
      <c r="B54" s="30" t="s">
        <v>29</v>
      </c>
      <c r="C54" s="22" t="s">
        <v>31</v>
      </c>
      <c r="D54" s="23" t="s">
        <v>150</v>
      </c>
    </row>
    <row r="55" spans="1:11" x14ac:dyDescent="0.25">
      <c r="A55" s="180"/>
      <c r="B55" s="24" t="s">
        <v>30</v>
      </c>
      <c r="C55" s="22" t="s">
        <v>9</v>
      </c>
      <c r="D55" s="63">
        <v>12868.55</v>
      </c>
    </row>
    <row r="56" spans="1:11" ht="64.5" x14ac:dyDescent="0.25">
      <c r="A56" s="180"/>
      <c r="B56" s="25" t="s">
        <v>23</v>
      </c>
      <c r="C56" s="22" t="s">
        <v>31</v>
      </c>
      <c r="D56" s="54" t="s">
        <v>160</v>
      </c>
    </row>
    <row r="57" spans="1:11" x14ac:dyDescent="0.25">
      <c r="A57" s="180"/>
      <c r="B57" s="24" t="s">
        <v>24</v>
      </c>
      <c r="C57" s="22" t="s">
        <v>31</v>
      </c>
      <c r="D57" s="44" t="s">
        <v>151</v>
      </c>
    </row>
    <row r="58" spans="1:11" x14ac:dyDescent="0.25">
      <c r="A58" s="180"/>
      <c r="B58" s="24" t="s">
        <v>25</v>
      </c>
      <c r="C58" s="22" t="s">
        <v>31</v>
      </c>
      <c r="D58" s="27" t="s">
        <v>26</v>
      </c>
    </row>
    <row r="59" spans="1:11" x14ac:dyDescent="0.25">
      <c r="A59" s="181"/>
      <c r="B59" s="24" t="s">
        <v>32</v>
      </c>
      <c r="C59" s="22" t="s">
        <v>9</v>
      </c>
      <c r="D59" s="29">
        <f>D55/C4</f>
        <v>11.28622171548851</v>
      </c>
    </row>
    <row r="60" spans="1:11" x14ac:dyDescent="0.25">
      <c r="A60" s="185">
        <v>14</v>
      </c>
      <c r="B60" s="21" t="s">
        <v>29</v>
      </c>
      <c r="C60" s="22" t="s">
        <v>31</v>
      </c>
      <c r="D60" s="23" t="s">
        <v>152</v>
      </c>
    </row>
    <row r="61" spans="1:11" x14ac:dyDescent="0.25">
      <c r="A61" s="186"/>
      <c r="B61" s="24" t="s">
        <v>30</v>
      </c>
      <c r="C61" s="22" t="s">
        <v>9</v>
      </c>
      <c r="D61" s="63">
        <v>81042.664119000008</v>
      </c>
    </row>
    <row r="62" spans="1:11" ht="64.5" x14ac:dyDescent="0.25">
      <c r="A62" s="186"/>
      <c r="B62" s="25" t="s">
        <v>23</v>
      </c>
      <c r="C62" s="22" t="s">
        <v>31</v>
      </c>
      <c r="D62" s="43" t="s">
        <v>161</v>
      </c>
    </row>
    <row r="63" spans="1:11" x14ac:dyDescent="0.25">
      <c r="A63" s="186"/>
      <c r="B63" s="31" t="s">
        <v>24</v>
      </c>
      <c r="C63" s="22" t="s">
        <v>31</v>
      </c>
      <c r="D63" s="32" t="s">
        <v>76</v>
      </c>
    </row>
    <row r="64" spans="1:11" x14ac:dyDescent="0.25">
      <c r="A64" s="186"/>
      <c r="B64" s="24" t="s">
        <v>25</v>
      </c>
      <c r="C64" s="22" t="s">
        <v>31</v>
      </c>
      <c r="D64" s="27" t="s">
        <v>26</v>
      </c>
    </row>
    <row r="65" spans="1:4" x14ac:dyDescent="0.25">
      <c r="A65" s="187"/>
      <c r="B65" s="24" t="s">
        <v>32</v>
      </c>
      <c r="C65" s="22" t="s">
        <v>9</v>
      </c>
      <c r="D65" s="29">
        <f>D61/C4</f>
        <v>71.077586492720584</v>
      </c>
    </row>
    <row r="66" spans="1:4" x14ac:dyDescent="0.25">
      <c r="A66" s="176" t="s">
        <v>33</v>
      </c>
      <c r="B66" s="177"/>
      <c r="C66" s="177"/>
      <c r="D66" s="178"/>
    </row>
    <row r="67" spans="1:4" x14ac:dyDescent="0.25">
      <c r="A67" s="179">
        <v>15</v>
      </c>
      <c r="B67" s="21" t="s">
        <v>29</v>
      </c>
      <c r="C67" s="22" t="s">
        <v>31</v>
      </c>
      <c r="D67" s="23" t="s">
        <v>34</v>
      </c>
    </row>
    <row r="68" spans="1:4" x14ac:dyDescent="0.25">
      <c r="A68" s="180"/>
      <c r="B68" s="24" t="s">
        <v>30</v>
      </c>
      <c r="C68" s="22" t="s">
        <v>9</v>
      </c>
      <c r="D68" s="29" t="s">
        <v>10</v>
      </c>
    </row>
    <row r="69" spans="1:4" ht="30" x14ac:dyDescent="0.25">
      <c r="A69" s="180"/>
      <c r="B69" s="25" t="s">
        <v>23</v>
      </c>
      <c r="C69" s="22" t="s">
        <v>31</v>
      </c>
      <c r="D69" s="43" t="s">
        <v>34</v>
      </c>
    </row>
    <row r="70" spans="1:4" x14ac:dyDescent="0.25">
      <c r="A70" s="180"/>
      <c r="B70" s="31" t="s">
        <v>24</v>
      </c>
      <c r="C70" s="22" t="s">
        <v>31</v>
      </c>
      <c r="D70" s="32" t="s">
        <v>28</v>
      </c>
    </row>
    <row r="71" spans="1:4" x14ac:dyDescent="0.25">
      <c r="A71" s="180"/>
      <c r="B71" s="24" t="s">
        <v>25</v>
      </c>
      <c r="C71" s="22" t="s">
        <v>31</v>
      </c>
      <c r="D71" s="27" t="s">
        <v>35</v>
      </c>
    </row>
    <row r="72" spans="1:4" x14ac:dyDescent="0.25">
      <c r="A72" s="181"/>
      <c r="B72" s="24" t="s">
        <v>32</v>
      </c>
      <c r="C72" s="22" t="s">
        <v>9</v>
      </c>
      <c r="D72" s="29" t="s">
        <v>10</v>
      </c>
    </row>
    <row r="73" spans="1:4" x14ac:dyDescent="0.25">
      <c r="A73" s="188" t="s">
        <v>153</v>
      </c>
      <c r="B73" s="189"/>
      <c r="C73" s="189"/>
      <c r="D73" s="190"/>
    </row>
    <row r="74" spans="1:4" x14ac:dyDescent="0.25">
      <c r="A74" s="191">
        <v>16</v>
      </c>
      <c r="B74" s="21" t="s">
        <v>29</v>
      </c>
      <c r="C74" s="22" t="s">
        <v>31</v>
      </c>
      <c r="D74" s="23" t="s">
        <v>154</v>
      </c>
    </row>
    <row r="75" spans="1:4" x14ac:dyDescent="0.25">
      <c r="A75" s="180"/>
      <c r="B75" s="24" t="s">
        <v>30</v>
      </c>
      <c r="C75" s="22" t="s">
        <v>9</v>
      </c>
      <c r="D75" s="63" t="s">
        <v>10</v>
      </c>
    </row>
    <row r="76" spans="1:4" ht="30" x14ac:dyDescent="0.25">
      <c r="A76" s="180"/>
      <c r="B76" s="25" t="s">
        <v>23</v>
      </c>
      <c r="C76" s="22" t="s">
        <v>31</v>
      </c>
      <c r="D76" s="43" t="s">
        <v>155</v>
      </c>
    </row>
    <row r="77" spans="1:4" x14ac:dyDescent="0.25">
      <c r="A77" s="180"/>
      <c r="B77" s="31" t="s">
        <v>24</v>
      </c>
      <c r="C77" s="22" t="s">
        <v>31</v>
      </c>
      <c r="D77" s="32" t="s">
        <v>76</v>
      </c>
    </row>
    <row r="78" spans="1:4" x14ac:dyDescent="0.25">
      <c r="A78" s="180"/>
      <c r="B78" s="24" t="s">
        <v>25</v>
      </c>
      <c r="C78" s="22" t="s">
        <v>31</v>
      </c>
      <c r="D78" s="27" t="s">
        <v>35</v>
      </c>
    </row>
    <row r="79" spans="1:4" x14ac:dyDescent="0.25">
      <c r="A79" s="181"/>
      <c r="B79" s="24" t="s">
        <v>32</v>
      </c>
      <c r="C79" s="22" t="s">
        <v>9</v>
      </c>
      <c r="D79" s="29" t="s">
        <v>10</v>
      </c>
    </row>
    <row r="80" spans="1:4" x14ac:dyDescent="0.25">
      <c r="A80" s="182" t="s">
        <v>47</v>
      </c>
      <c r="B80" s="183"/>
      <c r="C80" s="183"/>
      <c r="D80" s="184"/>
    </row>
    <row r="81" spans="1:4" x14ac:dyDescent="0.25">
      <c r="A81" s="105">
        <v>17</v>
      </c>
      <c r="B81" s="24" t="s">
        <v>36</v>
      </c>
      <c r="C81" s="22" t="s">
        <v>37</v>
      </c>
      <c r="D81" s="29">
        <v>0</v>
      </c>
    </row>
    <row r="82" spans="1:4" x14ac:dyDescent="0.25">
      <c r="A82" s="105">
        <v>18</v>
      </c>
      <c r="B82" s="24" t="s">
        <v>38</v>
      </c>
      <c r="C82" s="22" t="s">
        <v>37</v>
      </c>
      <c r="D82" s="29">
        <v>0</v>
      </c>
    </row>
    <row r="83" spans="1:4" x14ac:dyDescent="0.25">
      <c r="A83" s="105">
        <v>19</v>
      </c>
      <c r="B83" s="24" t="s">
        <v>51</v>
      </c>
      <c r="C83" s="22" t="s">
        <v>37</v>
      </c>
      <c r="D83" s="29">
        <v>0</v>
      </c>
    </row>
    <row r="84" spans="1:4" x14ac:dyDescent="0.25">
      <c r="A84" s="105">
        <v>20</v>
      </c>
      <c r="B84" s="24" t="s">
        <v>39</v>
      </c>
      <c r="C84" s="22" t="s">
        <v>9</v>
      </c>
      <c r="D84" s="29" t="s">
        <v>10</v>
      </c>
    </row>
    <row r="85" spans="1:4" x14ac:dyDescent="0.25">
      <c r="A85" s="182" t="s">
        <v>40</v>
      </c>
      <c r="B85" s="183"/>
      <c r="C85" s="183"/>
      <c r="D85" s="184"/>
    </row>
    <row r="86" spans="1:4" x14ac:dyDescent="0.25">
      <c r="A86" s="105">
        <v>21</v>
      </c>
      <c r="B86" s="24" t="s">
        <v>41</v>
      </c>
      <c r="C86" s="22" t="s">
        <v>9</v>
      </c>
      <c r="D86" s="29" t="s">
        <v>10</v>
      </c>
    </row>
    <row r="87" spans="1:4" x14ac:dyDescent="0.25">
      <c r="A87" s="105">
        <v>22</v>
      </c>
      <c r="B87" s="24" t="s">
        <v>42</v>
      </c>
      <c r="C87" s="22" t="s">
        <v>9</v>
      </c>
      <c r="D87" s="29" t="s">
        <v>10</v>
      </c>
    </row>
    <row r="88" spans="1:4" x14ac:dyDescent="0.25">
      <c r="A88" s="105">
        <v>23</v>
      </c>
      <c r="B88" s="24" t="s">
        <v>43</v>
      </c>
      <c r="C88" s="22" t="s">
        <v>9</v>
      </c>
      <c r="D88" s="29" t="s">
        <v>10</v>
      </c>
    </row>
    <row r="89" spans="1:4" x14ac:dyDescent="0.25">
      <c r="A89" s="105">
        <v>24</v>
      </c>
      <c r="B89" s="24" t="s">
        <v>44</v>
      </c>
      <c r="C89" s="22" t="s">
        <v>9</v>
      </c>
      <c r="D89" s="29" t="s">
        <v>10</v>
      </c>
    </row>
    <row r="90" spans="1:4" x14ac:dyDescent="0.25">
      <c r="A90" s="105">
        <v>25</v>
      </c>
      <c r="B90" s="24" t="s">
        <v>45</v>
      </c>
      <c r="C90" s="22" t="s">
        <v>9</v>
      </c>
      <c r="D90" s="29" t="s">
        <v>10</v>
      </c>
    </row>
    <row r="91" spans="1:4" x14ac:dyDescent="0.25">
      <c r="A91" s="105">
        <v>26</v>
      </c>
      <c r="B91" s="24" t="s">
        <v>46</v>
      </c>
      <c r="C91" s="22" t="s">
        <v>9</v>
      </c>
      <c r="D91" s="29"/>
    </row>
    <row r="92" spans="1:4" x14ac:dyDescent="0.25">
      <c r="A92" s="16"/>
      <c r="B92" s="16"/>
      <c r="C92" s="16"/>
      <c r="D92" s="16"/>
    </row>
  </sheetData>
  <mergeCells count="24">
    <mergeCell ref="A5:C5"/>
    <mergeCell ref="A7:A9"/>
    <mergeCell ref="A10:D11"/>
    <mergeCell ref="A15:A16"/>
    <mergeCell ref="A17:A21"/>
    <mergeCell ref="A1:D1"/>
    <mergeCell ref="A2:D2"/>
    <mergeCell ref="A3:B3"/>
    <mergeCell ref="C3:D3"/>
    <mergeCell ref="A4:B4"/>
    <mergeCell ref="C4:D4"/>
    <mergeCell ref="A74:A79"/>
    <mergeCell ref="A80:D80"/>
    <mergeCell ref="A85:D85"/>
    <mergeCell ref="I44:J44"/>
    <mergeCell ref="A22:A26"/>
    <mergeCell ref="A27:D28"/>
    <mergeCell ref="A48:A53"/>
    <mergeCell ref="A54:A59"/>
    <mergeCell ref="A60:A65"/>
    <mergeCell ref="J49:K49"/>
    <mergeCell ref="A66:D66"/>
    <mergeCell ref="A67:A72"/>
    <mergeCell ref="A73:D7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10" zoomScale="140" zoomScaleNormal="140" workbookViewId="0">
      <selection activeCell="D18" sqref="D18"/>
    </sheetView>
  </sheetViews>
  <sheetFormatPr defaultRowHeight="15" x14ac:dyDescent="0.25"/>
  <cols>
    <col min="2" max="2" width="62.42578125" customWidth="1"/>
    <col min="3" max="3" width="20.28515625" customWidth="1"/>
    <col min="4" max="4" width="54.5703125" customWidth="1"/>
    <col min="5" max="5" width="13.28515625" customWidth="1"/>
    <col min="6" max="7" width="10" bestFit="1" customWidth="1"/>
    <col min="11" max="11" width="12" style="72" customWidth="1"/>
    <col min="13" max="13" width="9.7109375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67</v>
      </c>
      <c r="B3" s="286"/>
      <c r="C3" s="287"/>
      <c r="D3" s="288"/>
    </row>
    <row r="4" spans="1:12" ht="30" customHeight="1" x14ac:dyDescent="0.25">
      <c r="A4" s="289" t="s">
        <v>78</v>
      </c>
      <c r="B4" s="290"/>
      <c r="C4" s="291">
        <v>1948.3</v>
      </c>
      <c r="D4" s="292"/>
    </row>
    <row r="5" spans="1:12" x14ac:dyDescent="0.25">
      <c r="A5" s="293" t="s">
        <v>68</v>
      </c>
      <c r="B5" s="294"/>
      <c r="C5" s="295"/>
      <c r="D5" s="86" t="s">
        <v>69</v>
      </c>
    </row>
    <row r="6" spans="1:12" x14ac:dyDescent="0.25">
      <c r="A6" s="79" t="s">
        <v>1</v>
      </c>
      <c r="B6" s="80" t="s">
        <v>2</v>
      </c>
      <c r="C6" s="80" t="s">
        <v>3</v>
      </c>
      <c r="D6" s="80" t="s">
        <v>4</v>
      </c>
    </row>
    <row r="7" spans="1:12" x14ac:dyDescent="0.25">
      <c r="A7" s="296" t="s">
        <v>5</v>
      </c>
      <c r="B7" s="81" t="s">
        <v>6</v>
      </c>
      <c r="C7" s="79"/>
      <c r="D7" s="123" t="s">
        <v>138</v>
      </c>
    </row>
    <row r="8" spans="1:12" x14ac:dyDescent="0.25">
      <c r="A8" s="297"/>
      <c r="B8" s="79" t="s">
        <v>7</v>
      </c>
      <c r="C8" s="79"/>
      <c r="D8" s="76" t="s">
        <v>143</v>
      </c>
    </row>
    <row r="9" spans="1:12" x14ac:dyDescent="0.25">
      <c r="A9" s="298"/>
      <c r="B9" s="79" t="s">
        <v>8</v>
      </c>
      <c r="C9" s="79"/>
      <c r="D9" s="76" t="s">
        <v>144</v>
      </c>
    </row>
    <row r="10" spans="1:12" x14ac:dyDescent="0.25">
      <c r="A10" s="299" t="s">
        <v>49</v>
      </c>
      <c r="B10" s="300"/>
      <c r="C10" s="300"/>
      <c r="D10" s="301"/>
    </row>
    <row r="11" spans="1:12" x14ac:dyDescent="0.25">
      <c r="A11" s="302"/>
      <c r="B11" s="303"/>
      <c r="C11" s="303"/>
      <c r="D11" s="304"/>
    </row>
    <row r="12" spans="1:12" x14ac:dyDescent="0.25">
      <c r="A12" s="82">
        <v>2</v>
      </c>
      <c r="B12" s="79" t="s">
        <v>11</v>
      </c>
      <c r="C12" s="80" t="s">
        <v>9</v>
      </c>
      <c r="D12" s="29">
        <v>0</v>
      </c>
    </row>
    <row r="13" spans="1:12" x14ac:dyDescent="0.25">
      <c r="A13" s="80">
        <v>3</v>
      </c>
      <c r="B13" s="79" t="s">
        <v>12</v>
      </c>
      <c r="C13" s="80" t="s">
        <v>9</v>
      </c>
      <c r="D13" s="29">
        <v>662957.69999999995</v>
      </c>
    </row>
    <row r="14" spans="1:12" ht="15.75" x14ac:dyDescent="0.25">
      <c r="A14" s="80">
        <v>4</v>
      </c>
      <c r="B14" s="79" t="s">
        <v>13</v>
      </c>
      <c r="C14" s="80" t="s">
        <v>9</v>
      </c>
      <c r="D14" s="29">
        <v>155517.04999999999</v>
      </c>
      <c r="K14" s="73"/>
      <c r="L14" s="16"/>
    </row>
    <row r="15" spans="1:12" ht="30" x14ac:dyDescent="0.25">
      <c r="A15" s="279">
        <v>5</v>
      </c>
      <c r="B15" s="83" t="s">
        <v>50</v>
      </c>
      <c r="C15" s="80" t="s">
        <v>9</v>
      </c>
      <c r="D15" s="77">
        <v>639533.53</v>
      </c>
    </row>
    <row r="16" spans="1:12" x14ac:dyDescent="0.25">
      <c r="A16" s="280"/>
      <c r="B16" s="84" t="s">
        <v>14</v>
      </c>
      <c r="C16" s="80" t="s">
        <v>9</v>
      </c>
      <c r="D16" s="29">
        <v>136829.57999999999</v>
      </c>
    </row>
    <row r="17" spans="1:12" x14ac:dyDescent="0.25">
      <c r="A17" s="279">
        <v>6</v>
      </c>
      <c r="B17" s="81" t="s">
        <v>48</v>
      </c>
      <c r="C17" s="85" t="s">
        <v>9</v>
      </c>
      <c r="D17" s="78">
        <v>643669.86</v>
      </c>
      <c r="F17" s="16"/>
      <c r="G17" s="16"/>
    </row>
    <row r="18" spans="1:12" x14ac:dyDescent="0.25">
      <c r="A18" s="280"/>
      <c r="B18" s="98" t="s">
        <v>163</v>
      </c>
      <c r="C18" s="80" t="s">
        <v>9</v>
      </c>
      <c r="D18" s="29">
        <v>137714.55673709363</v>
      </c>
    </row>
    <row r="19" spans="1:12" x14ac:dyDescent="0.25">
      <c r="A19" s="280"/>
      <c r="B19" s="84" t="s">
        <v>15</v>
      </c>
      <c r="C19" s="80" t="s">
        <v>9</v>
      </c>
      <c r="D19" s="29"/>
    </row>
    <row r="20" spans="1:12" x14ac:dyDescent="0.25">
      <c r="A20" s="280"/>
      <c r="B20" s="84" t="s">
        <v>16</v>
      </c>
      <c r="C20" s="80" t="s">
        <v>9</v>
      </c>
      <c r="D20" s="29"/>
    </row>
    <row r="21" spans="1:12" x14ac:dyDescent="0.25">
      <c r="A21" s="281"/>
      <c r="B21" s="84" t="s">
        <v>17</v>
      </c>
      <c r="C21" s="80" t="s">
        <v>9</v>
      </c>
      <c r="D21" s="29"/>
    </row>
    <row r="22" spans="1:12" x14ac:dyDescent="0.25">
      <c r="A22" s="279">
        <v>7</v>
      </c>
      <c r="B22" s="81" t="s">
        <v>18</v>
      </c>
      <c r="C22" s="85" t="s">
        <v>9</v>
      </c>
      <c r="D22" s="78"/>
    </row>
    <row r="23" spans="1:12" x14ac:dyDescent="0.25">
      <c r="A23" s="280"/>
      <c r="B23" s="79" t="s">
        <v>19</v>
      </c>
      <c r="C23" s="80" t="s">
        <v>9</v>
      </c>
      <c r="D23" s="29"/>
    </row>
    <row r="24" spans="1:12" x14ac:dyDescent="0.25">
      <c r="A24" s="280"/>
      <c r="B24" s="79" t="s">
        <v>117</v>
      </c>
      <c r="C24" s="80" t="s">
        <v>9</v>
      </c>
      <c r="D24" s="13">
        <f>D13+D16-D49-D55</f>
        <v>474011.9599999999</v>
      </c>
      <c r="E24" s="16"/>
    </row>
    <row r="25" spans="1:12" x14ac:dyDescent="0.25">
      <c r="A25" s="280"/>
      <c r="B25" s="79" t="s">
        <v>116</v>
      </c>
      <c r="C25" s="80" t="s">
        <v>9</v>
      </c>
      <c r="D25" s="14">
        <f>D13+D18-D49-D55</f>
        <v>474896.93673709355</v>
      </c>
    </row>
    <row r="26" spans="1:12" ht="15.75" x14ac:dyDescent="0.25">
      <c r="A26" s="281"/>
      <c r="B26" s="79" t="s">
        <v>20</v>
      </c>
      <c r="C26" s="80" t="s">
        <v>9</v>
      </c>
      <c r="D26" s="116">
        <v>180125.94</v>
      </c>
      <c r="E26" s="57"/>
      <c r="K26" s="73"/>
      <c r="L26" s="16"/>
    </row>
    <row r="27" spans="1:12" ht="15" customHeight="1" x14ac:dyDescent="0.25">
      <c r="A27" s="220" t="s">
        <v>146</v>
      </c>
      <c r="B27" s="221"/>
      <c r="C27" s="221"/>
      <c r="D27" s="222"/>
    </row>
    <row r="28" spans="1:12" x14ac:dyDescent="0.25">
      <c r="A28" s="223"/>
      <c r="B28" s="224"/>
      <c r="C28" s="224"/>
      <c r="D28" s="225"/>
    </row>
    <row r="29" spans="1:12" x14ac:dyDescent="0.25">
      <c r="A29" s="45" t="s">
        <v>75</v>
      </c>
      <c r="B29" s="46"/>
      <c r="C29" s="47"/>
      <c r="D29" s="168">
        <f>D31+D37+D43+D49+D55+D61</f>
        <v>809100.87161399995</v>
      </c>
      <c r="G29" s="16"/>
    </row>
    <row r="30" spans="1:12" ht="30" x14ac:dyDescent="0.25">
      <c r="A30" s="37">
        <v>8</v>
      </c>
      <c r="B30" s="21" t="s">
        <v>21</v>
      </c>
      <c r="C30" s="22" t="s">
        <v>31</v>
      </c>
      <c r="D30" s="23" t="s">
        <v>74</v>
      </c>
    </row>
    <row r="31" spans="1:12" x14ac:dyDescent="0.25">
      <c r="A31" s="38"/>
      <c r="B31" s="24" t="s">
        <v>22</v>
      </c>
      <c r="C31" s="22" t="s">
        <v>9</v>
      </c>
      <c r="D31" s="63">
        <v>43702.47</v>
      </c>
    </row>
    <row r="32" spans="1:12" ht="66" customHeight="1" x14ac:dyDescent="0.25">
      <c r="A32" s="38"/>
      <c r="B32" s="61" t="s">
        <v>23</v>
      </c>
      <c r="C32" s="22" t="s">
        <v>31</v>
      </c>
      <c r="D32" s="54" t="s">
        <v>156</v>
      </c>
    </row>
    <row r="33" spans="1:6" x14ac:dyDescent="0.25">
      <c r="A33" s="38"/>
      <c r="B33" s="24" t="s">
        <v>24</v>
      </c>
      <c r="C33" s="22" t="s">
        <v>31</v>
      </c>
      <c r="D33" s="26" t="s">
        <v>115</v>
      </c>
      <c r="F33" s="16"/>
    </row>
    <row r="34" spans="1:6" x14ac:dyDescent="0.25">
      <c r="A34" s="38"/>
      <c r="B34" s="24" t="s">
        <v>25</v>
      </c>
      <c r="C34" s="22" t="s">
        <v>31</v>
      </c>
      <c r="D34" s="27" t="s">
        <v>26</v>
      </c>
    </row>
    <row r="35" spans="1:6" x14ac:dyDescent="0.25">
      <c r="A35" s="38"/>
      <c r="B35" s="24" t="s">
        <v>32</v>
      </c>
      <c r="C35" s="22" t="s">
        <v>9</v>
      </c>
      <c r="D35" s="29">
        <f>D31/C4</f>
        <v>22.431078376020121</v>
      </c>
    </row>
    <row r="36" spans="1:6" ht="30" x14ac:dyDescent="0.25">
      <c r="A36" s="108">
        <v>9</v>
      </c>
      <c r="B36" s="21" t="s">
        <v>29</v>
      </c>
      <c r="C36" s="22" t="s">
        <v>31</v>
      </c>
      <c r="D36" s="23" t="s">
        <v>145</v>
      </c>
    </row>
    <row r="37" spans="1:6" x14ac:dyDescent="0.25">
      <c r="A37" s="109"/>
      <c r="B37" s="24" t="s">
        <v>30</v>
      </c>
      <c r="C37" s="22" t="s">
        <v>9</v>
      </c>
      <c r="D37" s="63">
        <v>40261.480000000003</v>
      </c>
    </row>
    <row r="38" spans="1:6" ht="128.25" x14ac:dyDescent="0.25">
      <c r="A38" s="109"/>
      <c r="B38" s="61" t="s">
        <v>23</v>
      </c>
      <c r="C38" s="22" t="s">
        <v>31</v>
      </c>
      <c r="D38" s="112" t="s">
        <v>158</v>
      </c>
    </row>
    <row r="39" spans="1:6" x14ac:dyDescent="0.25">
      <c r="A39" s="109"/>
      <c r="B39" s="24" t="s">
        <v>24</v>
      </c>
      <c r="C39" s="22" t="s">
        <v>31</v>
      </c>
      <c r="D39" s="62" t="s">
        <v>115</v>
      </c>
    </row>
    <row r="40" spans="1:6" x14ac:dyDescent="0.25">
      <c r="A40" s="109"/>
      <c r="B40" s="24" t="s">
        <v>25</v>
      </c>
      <c r="C40" s="22" t="s">
        <v>31</v>
      </c>
      <c r="D40" s="27" t="s">
        <v>26</v>
      </c>
    </row>
    <row r="41" spans="1:6" x14ac:dyDescent="0.25">
      <c r="A41" s="110"/>
      <c r="B41" s="24" t="s">
        <v>32</v>
      </c>
      <c r="C41" s="22" t="s">
        <v>9</v>
      </c>
      <c r="D41" s="29">
        <f>D37/C4</f>
        <v>20.66492839911718</v>
      </c>
    </row>
    <row r="42" spans="1:6" ht="30" x14ac:dyDescent="0.25">
      <c r="A42" s="106">
        <v>11</v>
      </c>
      <c r="B42" s="21" t="s">
        <v>29</v>
      </c>
      <c r="C42" s="22" t="s">
        <v>31</v>
      </c>
      <c r="D42" s="23" t="s">
        <v>147</v>
      </c>
    </row>
    <row r="43" spans="1:6" x14ac:dyDescent="0.25">
      <c r="A43" s="107"/>
      <c r="B43" s="24" t="s">
        <v>30</v>
      </c>
      <c r="C43" s="22" t="s">
        <v>9</v>
      </c>
      <c r="D43" s="63">
        <v>283032.59999999998</v>
      </c>
    </row>
    <row r="44" spans="1:6" ht="102.75" x14ac:dyDescent="0.25">
      <c r="A44" s="107"/>
      <c r="B44" s="61" t="s">
        <v>23</v>
      </c>
      <c r="C44" s="22" t="s">
        <v>31</v>
      </c>
      <c r="D44" s="54" t="s">
        <v>159</v>
      </c>
    </row>
    <row r="45" spans="1:6" x14ac:dyDescent="0.25">
      <c r="A45" s="107"/>
      <c r="B45" s="24" t="s">
        <v>24</v>
      </c>
      <c r="C45" s="22" t="s">
        <v>31</v>
      </c>
      <c r="D45" s="44" t="s">
        <v>115</v>
      </c>
    </row>
    <row r="46" spans="1:6" x14ac:dyDescent="0.25">
      <c r="A46" s="107"/>
      <c r="B46" s="24" t="s">
        <v>25</v>
      </c>
      <c r="C46" s="22" t="s">
        <v>31</v>
      </c>
      <c r="D46" s="27" t="s">
        <v>26</v>
      </c>
    </row>
    <row r="47" spans="1:6" x14ac:dyDescent="0.25">
      <c r="A47" s="107"/>
      <c r="B47" s="24" t="s">
        <v>27</v>
      </c>
      <c r="C47" s="22" t="s">
        <v>9</v>
      </c>
      <c r="D47" s="29">
        <f>D43/C4</f>
        <v>145.27157008674229</v>
      </c>
    </row>
    <row r="48" spans="1:6" x14ac:dyDescent="0.25">
      <c r="A48" s="179">
        <v>12</v>
      </c>
      <c r="B48" s="21" t="s">
        <v>29</v>
      </c>
      <c r="C48" s="22" t="s">
        <v>31</v>
      </c>
      <c r="D48" s="23" t="s">
        <v>148</v>
      </c>
    </row>
    <row r="49" spans="1:4" x14ac:dyDescent="0.25">
      <c r="A49" s="180"/>
      <c r="B49" s="24" t="s">
        <v>30</v>
      </c>
      <c r="C49" s="22" t="s">
        <v>9</v>
      </c>
      <c r="D49" s="63">
        <v>317292.82</v>
      </c>
    </row>
    <row r="50" spans="1:4" ht="77.25" x14ac:dyDescent="0.25">
      <c r="A50" s="180"/>
      <c r="B50" s="25" t="s">
        <v>23</v>
      </c>
      <c r="C50" s="22" t="s">
        <v>31</v>
      </c>
      <c r="D50" s="54" t="s">
        <v>157</v>
      </c>
    </row>
    <row r="51" spans="1:4" ht="26.25" x14ac:dyDescent="0.25">
      <c r="A51" s="180"/>
      <c r="B51" s="24" t="s">
        <v>24</v>
      </c>
      <c r="C51" s="22" t="s">
        <v>31</v>
      </c>
      <c r="D51" s="44" t="s">
        <v>149</v>
      </c>
    </row>
    <row r="52" spans="1:4" x14ac:dyDescent="0.25">
      <c r="A52" s="180"/>
      <c r="B52" s="24" t="s">
        <v>25</v>
      </c>
      <c r="C52" s="22" t="s">
        <v>31</v>
      </c>
      <c r="D52" s="27" t="s">
        <v>26</v>
      </c>
    </row>
    <row r="53" spans="1:4" x14ac:dyDescent="0.25">
      <c r="A53" s="180"/>
      <c r="B53" s="24" t="s">
        <v>32</v>
      </c>
      <c r="C53" s="22" t="s">
        <v>9</v>
      </c>
      <c r="D53" s="28">
        <f>D49/C4</f>
        <v>162.85624390494277</v>
      </c>
    </row>
    <row r="54" spans="1:4" ht="30" x14ac:dyDescent="0.25">
      <c r="A54" s="179">
        <v>13</v>
      </c>
      <c r="B54" s="30" t="s">
        <v>29</v>
      </c>
      <c r="C54" s="22" t="s">
        <v>31</v>
      </c>
      <c r="D54" s="23" t="s">
        <v>150</v>
      </c>
    </row>
    <row r="55" spans="1:4" x14ac:dyDescent="0.25">
      <c r="A55" s="180"/>
      <c r="B55" s="24" t="s">
        <v>30</v>
      </c>
      <c r="C55" s="22" t="s">
        <v>9</v>
      </c>
      <c r="D55" s="63">
        <v>8482.5</v>
      </c>
    </row>
    <row r="56" spans="1:4" ht="64.5" x14ac:dyDescent="0.25">
      <c r="A56" s="180"/>
      <c r="B56" s="25" t="s">
        <v>23</v>
      </c>
      <c r="C56" s="22" t="s">
        <v>31</v>
      </c>
      <c r="D56" s="54" t="s">
        <v>160</v>
      </c>
    </row>
    <row r="57" spans="1:4" x14ac:dyDescent="0.25">
      <c r="A57" s="180"/>
      <c r="B57" s="24" t="s">
        <v>24</v>
      </c>
      <c r="C57" s="22" t="s">
        <v>31</v>
      </c>
      <c r="D57" s="44" t="s">
        <v>151</v>
      </c>
    </row>
    <row r="58" spans="1:4" x14ac:dyDescent="0.25">
      <c r="A58" s="180"/>
      <c r="B58" s="24" t="s">
        <v>25</v>
      </c>
      <c r="C58" s="22" t="s">
        <v>31</v>
      </c>
      <c r="D58" s="27" t="s">
        <v>26</v>
      </c>
    </row>
    <row r="59" spans="1:4" x14ac:dyDescent="0.25">
      <c r="A59" s="181"/>
      <c r="B59" s="24" t="s">
        <v>32</v>
      </c>
      <c r="C59" s="22" t="s">
        <v>9</v>
      </c>
      <c r="D59" s="29">
        <f>D55/C4</f>
        <v>4.3537956166914746</v>
      </c>
    </row>
    <row r="60" spans="1:4" x14ac:dyDescent="0.25">
      <c r="A60" s="185">
        <v>14</v>
      </c>
      <c r="B60" s="21" t="s">
        <v>29</v>
      </c>
      <c r="C60" s="22" t="s">
        <v>31</v>
      </c>
      <c r="D60" s="23" t="s">
        <v>152</v>
      </c>
    </row>
    <row r="61" spans="1:4" x14ac:dyDescent="0.25">
      <c r="A61" s="186"/>
      <c r="B61" s="24" t="s">
        <v>30</v>
      </c>
      <c r="C61" s="22" t="s">
        <v>9</v>
      </c>
      <c r="D61" s="63">
        <v>116329.00161399998</v>
      </c>
    </row>
    <row r="62" spans="1:4" ht="64.5" x14ac:dyDescent="0.25">
      <c r="A62" s="186"/>
      <c r="B62" s="25" t="s">
        <v>23</v>
      </c>
      <c r="C62" s="22" t="s">
        <v>31</v>
      </c>
      <c r="D62" s="43" t="s">
        <v>161</v>
      </c>
    </row>
    <row r="63" spans="1:4" x14ac:dyDescent="0.25">
      <c r="A63" s="186"/>
      <c r="B63" s="31" t="s">
        <v>24</v>
      </c>
      <c r="C63" s="22" t="s">
        <v>31</v>
      </c>
      <c r="D63" s="32" t="s">
        <v>76</v>
      </c>
    </row>
    <row r="64" spans="1:4" x14ac:dyDescent="0.25">
      <c r="A64" s="186"/>
      <c r="B64" s="24" t="s">
        <v>25</v>
      </c>
      <c r="C64" s="22" t="s">
        <v>31</v>
      </c>
      <c r="D64" s="27" t="s">
        <v>26</v>
      </c>
    </row>
    <row r="65" spans="1:4" x14ac:dyDescent="0.25">
      <c r="A65" s="187"/>
      <c r="B65" s="24" t="s">
        <v>32</v>
      </c>
      <c r="C65" s="22" t="s">
        <v>9</v>
      </c>
      <c r="D65" s="29">
        <f>D61/C4</f>
        <v>59.707951349381503</v>
      </c>
    </row>
    <row r="66" spans="1:4" x14ac:dyDescent="0.25">
      <c r="A66" s="176" t="s">
        <v>33</v>
      </c>
      <c r="B66" s="177"/>
      <c r="C66" s="177"/>
      <c r="D66" s="178"/>
    </row>
    <row r="67" spans="1:4" x14ac:dyDescent="0.25">
      <c r="A67" s="179">
        <v>15</v>
      </c>
      <c r="B67" s="21" t="s">
        <v>29</v>
      </c>
      <c r="C67" s="22" t="s">
        <v>31</v>
      </c>
      <c r="D67" s="23" t="s">
        <v>34</v>
      </c>
    </row>
    <row r="68" spans="1:4" x14ac:dyDescent="0.25">
      <c r="A68" s="180"/>
      <c r="B68" s="24" t="s">
        <v>30</v>
      </c>
      <c r="C68" s="22" t="s">
        <v>9</v>
      </c>
      <c r="D68" s="29" t="s">
        <v>10</v>
      </c>
    </row>
    <row r="69" spans="1:4" ht="30" x14ac:dyDescent="0.25">
      <c r="A69" s="180"/>
      <c r="B69" s="25" t="s">
        <v>23</v>
      </c>
      <c r="C69" s="22" t="s">
        <v>31</v>
      </c>
      <c r="D69" s="43" t="s">
        <v>34</v>
      </c>
    </row>
    <row r="70" spans="1:4" x14ac:dyDescent="0.25">
      <c r="A70" s="180"/>
      <c r="B70" s="31" t="s">
        <v>24</v>
      </c>
      <c r="C70" s="22" t="s">
        <v>31</v>
      </c>
      <c r="D70" s="32" t="s">
        <v>28</v>
      </c>
    </row>
    <row r="71" spans="1:4" x14ac:dyDescent="0.25">
      <c r="A71" s="180"/>
      <c r="B71" s="24" t="s">
        <v>25</v>
      </c>
      <c r="C71" s="22" t="s">
        <v>31</v>
      </c>
      <c r="D71" s="27" t="s">
        <v>35</v>
      </c>
    </row>
    <row r="72" spans="1:4" x14ac:dyDescent="0.25">
      <c r="A72" s="181"/>
      <c r="B72" s="24" t="s">
        <v>32</v>
      </c>
      <c r="C72" s="22" t="s">
        <v>9</v>
      </c>
      <c r="D72" s="29" t="s">
        <v>10</v>
      </c>
    </row>
    <row r="73" spans="1:4" ht="15" customHeight="1" x14ac:dyDescent="0.25">
      <c r="A73" s="188" t="s">
        <v>153</v>
      </c>
      <c r="B73" s="189"/>
      <c r="C73" s="189"/>
      <c r="D73" s="190"/>
    </row>
    <row r="74" spans="1:4" x14ac:dyDescent="0.25">
      <c r="A74" s="191">
        <v>16</v>
      </c>
      <c r="B74" s="21" t="s">
        <v>29</v>
      </c>
      <c r="C74" s="22" t="s">
        <v>31</v>
      </c>
      <c r="D74" s="23" t="s">
        <v>154</v>
      </c>
    </row>
    <row r="75" spans="1:4" x14ac:dyDescent="0.25">
      <c r="A75" s="180"/>
      <c r="B75" s="24" t="s">
        <v>30</v>
      </c>
      <c r="C75" s="22" t="s">
        <v>9</v>
      </c>
      <c r="D75" s="63" t="s">
        <v>10</v>
      </c>
    </row>
    <row r="76" spans="1:4" ht="30" x14ac:dyDescent="0.25">
      <c r="A76" s="180"/>
      <c r="B76" s="25" t="s">
        <v>23</v>
      </c>
      <c r="C76" s="22" t="s">
        <v>31</v>
      </c>
      <c r="D76" s="43" t="s">
        <v>155</v>
      </c>
    </row>
    <row r="77" spans="1:4" x14ac:dyDescent="0.25">
      <c r="A77" s="180"/>
      <c r="B77" s="31" t="s">
        <v>24</v>
      </c>
      <c r="C77" s="22" t="s">
        <v>31</v>
      </c>
      <c r="D77" s="32" t="s">
        <v>76</v>
      </c>
    </row>
    <row r="78" spans="1:4" x14ac:dyDescent="0.25">
      <c r="A78" s="180"/>
      <c r="B78" s="24" t="s">
        <v>25</v>
      </c>
      <c r="C78" s="22" t="s">
        <v>31</v>
      </c>
      <c r="D78" s="27" t="s">
        <v>35</v>
      </c>
    </row>
    <row r="79" spans="1:4" x14ac:dyDescent="0.25">
      <c r="A79" s="181"/>
      <c r="B79" s="24" t="s">
        <v>32</v>
      </c>
      <c r="C79" s="22" t="s">
        <v>9</v>
      </c>
      <c r="D79" s="29" t="s">
        <v>10</v>
      </c>
    </row>
    <row r="80" spans="1:4" x14ac:dyDescent="0.25">
      <c r="A80" s="182" t="s">
        <v>47</v>
      </c>
      <c r="B80" s="183"/>
      <c r="C80" s="183"/>
      <c r="D80" s="184"/>
    </row>
    <row r="81" spans="1:4" x14ac:dyDescent="0.25">
      <c r="A81" s="105">
        <v>17</v>
      </c>
      <c r="B81" s="24" t="s">
        <v>36</v>
      </c>
      <c r="C81" s="22" t="s">
        <v>37</v>
      </c>
      <c r="D81" s="29">
        <v>0</v>
      </c>
    </row>
    <row r="82" spans="1:4" x14ac:dyDescent="0.25">
      <c r="A82" s="105">
        <v>18</v>
      </c>
      <c r="B82" s="24" t="s">
        <v>38</v>
      </c>
      <c r="C82" s="22" t="s">
        <v>37</v>
      </c>
      <c r="D82" s="29">
        <v>0</v>
      </c>
    </row>
    <row r="83" spans="1:4" x14ac:dyDescent="0.25">
      <c r="A83" s="105">
        <v>19</v>
      </c>
      <c r="B83" s="24" t="s">
        <v>51</v>
      </c>
      <c r="C83" s="22" t="s">
        <v>37</v>
      </c>
      <c r="D83" s="29">
        <v>0</v>
      </c>
    </row>
    <row r="84" spans="1:4" x14ac:dyDescent="0.25">
      <c r="A84" s="105">
        <v>20</v>
      </c>
      <c r="B84" s="24" t="s">
        <v>39</v>
      </c>
      <c r="C84" s="22" t="s">
        <v>9</v>
      </c>
      <c r="D84" s="29" t="s">
        <v>10</v>
      </c>
    </row>
    <row r="85" spans="1:4" x14ac:dyDescent="0.25">
      <c r="A85" s="182" t="s">
        <v>40</v>
      </c>
      <c r="B85" s="183"/>
      <c r="C85" s="183"/>
      <c r="D85" s="184"/>
    </row>
    <row r="86" spans="1:4" x14ac:dyDescent="0.25">
      <c r="A86" s="105">
        <v>21</v>
      </c>
      <c r="B86" s="24" t="s">
        <v>41</v>
      </c>
      <c r="C86" s="22" t="s">
        <v>9</v>
      </c>
      <c r="D86" s="29" t="s">
        <v>10</v>
      </c>
    </row>
    <row r="87" spans="1:4" x14ac:dyDescent="0.25">
      <c r="A87" s="105">
        <v>22</v>
      </c>
      <c r="B87" s="24" t="s">
        <v>42</v>
      </c>
      <c r="C87" s="22" t="s">
        <v>9</v>
      </c>
      <c r="D87" s="29" t="s">
        <v>10</v>
      </c>
    </row>
    <row r="88" spans="1:4" x14ac:dyDescent="0.25">
      <c r="A88" s="105">
        <v>23</v>
      </c>
      <c r="B88" s="24" t="s">
        <v>43</v>
      </c>
      <c r="C88" s="22" t="s">
        <v>9</v>
      </c>
      <c r="D88" s="29" t="s">
        <v>10</v>
      </c>
    </row>
    <row r="89" spans="1:4" x14ac:dyDescent="0.25">
      <c r="A89" s="105">
        <v>24</v>
      </c>
      <c r="B89" s="24" t="s">
        <v>44</v>
      </c>
      <c r="C89" s="22" t="s">
        <v>9</v>
      </c>
      <c r="D89" s="29" t="s">
        <v>10</v>
      </c>
    </row>
    <row r="90" spans="1:4" x14ac:dyDescent="0.25">
      <c r="A90" s="105">
        <v>25</v>
      </c>
      <c r="B90" s="24" t="s">
        <v>45</v>
      </c>
      <c r="C90" s="22" t="s">
        <v>9</v>
      </c>
      <c r="D90" s="29" t="s">
        <v>10</v>
      </c>
    </row>
    <row r="91" spans="1:4" x14ac:dyDescent="0.25">
      <c r="A91" s="105">
        <v>26</v>
      </c>
      <c r="B91" s="24" t="s">
        <v>46</v>
      </c>
      <c r="C91" s="22" t="s">
        <v>9</v>
      </c>
      <c r="D91" s="29"/>
    </row>
    <row r="92" spans="1:4" x14ac:dyDescent="0.25">
      <c r="A92" s="16"/>
      <c r="B92" s="16"/>
      <c r="C92" s="16"/>
      <c r="D92" s="16"/>
    </row>
  </sheetData>
  <mergeCells count="22">
    <mergeCell ref="A22:A26"/>
    <mergeCell ref="A5:C5"/>
    <mergeCell ref="A7:A9"/>
    <mergeCell ref="A10:D11"/>
    <mergeCell ref="A15:A16"/>
    <mergeCell ref="A17:A21"/>
    <mergeCell ref="A1:D1"/>
    <mergeCell ref="A2:D2"/>
    <mergeCell ref="A3:B3"/>
    <mergeCell ref="C3:D3"/>
    <mergeCell ref="A4:B4"/>
    <mergeCell ref="C4:D4"/>
    <mergeCell ref="A73:D73"/>
    <mergeCell ref="A74:A79"/>
    <mergeCell ref="A80:D80"/>
    <mergeCell ref="A85:D85"/>
    <mergeCell ref="A27:D28"/>
    <mergeCell ref="A48:A53"/>
    <mergeCell ref="A54:A59"/>
    <mergeCell ref="A60:A65"/>
    <mergeCell ref="A66:D66"/>
    <mergeCell ref="A67:A7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13" zoomScale="140" zoomScaleNormal="140" workbookViewId="0">
      <selection activeCell="D18" sqref="D18"/>
    </sheetView>
  </sheetViews>
  <sheetFormatPr defaultRowHeight="15" x14ac:dyDescent="0.25"/>
  <cols>
    <col min="2" max="2" width="62.140625" customWidth="1"/>
    <col min="3" max="3" width="20.28515625" customWidth="1"/>
    <col min="4" max="4" width="54.5703125" customWidth="1"/>
    <col min="5" max="5" width="11.42578125" customWidth="1"/>
    <col min="6" max="7" width="10" bestFit="1" customWidth="1"/>
    <col min="11" max="11" width="10.85546875" style="72" customWidth="1"/>
    <col min="13" max="13" width="11.140625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71</v>
      </c>
      <c r="B3" s="288"/>
      <c r="C3" s="287"/>
      <c r="D3" s="288"/>
    </row>
    <row r="4" spans="1:12" ht="30" customHeight="1" x14ac:dyDescent="0.25">
      <c r="A4" s="289" t="s">
        <v>78</v>
      </c>
      <c r="B4" s="290"/>
      <c r="C4" s="291">
        <v>1962.4</v>
      </c>
      <c r="D4" s="307"/>
    </row>
    <row r="5" spans="1:12" x14ac:dyDescent="0.25">
      <c r="A5" s="293" t="s">
        <v>68</v>
      </c>
      <c r="B5" s="294"/>
      <c r="C5" s="295"/>
      <c r="D5" s="85" t="s">
        <v>70</v>
      </c>
    </row>
    <row r="6" spans="1:12" x14ac:dyDescent="0.25">
      <c r="A6" s="79" t="s">
        <v>1</v>
      </c>
      <c r="B6" s="80" t="s">
        <v>2</v>
      </c>
      <c r="C6" s="80" t="s">
        <v>3</v>
      </c>
      <c r="D6" s="80" t="s">
        <v>4</v>
      </c>
    </row>
    <row r="7" spans="1:12" x14ac:dyDescent="0.25">
      <c r="A7" s="296" t="s">
        <v>5</v>
      </c>
      <c r="B7" s="81" t="s">
        <v>6</v>
      </c>
      <c r="C7" s="79"/>
      <c r="D7" s="123" t="s">
        <v>138</v>
      </c>
    </row>
    <row r="8" spans="1:12" x14ac:dyDescent="0.25">
      <c r="A8" s="297"/>
      <c r="B8" s="79" t="s">
        <v>7</v>
      </c>
      <c r="C8" s="79"/>
      <c r="D8" s="76" t="s">
        <v>143</v>
      </c>
    </row>
    <row r="9" spans="1:12" x14ac:dyDescent="0.25">
      <c r="A9" s="298"/>
      <c r="B9" s="79" t="s">
        <v>8</v>
      </c>
      <c r="C9" s="79"/>
      <c r="D9" s="76" t="s">
        <v>144</v>
      </c>
    </row>
    <row r="10" spans="1:12" x14ac:dyDescent="0.25">
      <c r="A10" s="299" t="s">
        <v>49</v>
      </c>
      <c r="B10" s="300"/>
      <c r="C10" s="300"/>
      <c r="D10" s="301"/>
    </row>
    <row r="11" spans="1:12" x14ac:dyDescent="0.25">
      <c r="A11" s="302"/>
      <c r="B11" s="303"/>
      <c r="C11" s="303"/>
      <c r="D11" s="304"/>
    </row>
    <row r="12" spans="1:12" x14ac:dyDescent="0.25">
      <c r="A12" s="82">
        <v>2</v>
      </c>
      <c r="B12" s="79" t="s">
        <v>11</v>
      </c>
      <c r="C12" s="80" t="s">
        <v>9</v>
      </c>
      <c r="D12" s="29">
        <v>0</v>
      </c>
    </row>
    <row r="13" spans="1:12" x14ac:dyDescent="0.25">
      <c r="A13" s="80">
        <v>3</v>
      </c>
      <c r="B13" s="79" t="s">
        <v>12</v>
      </c>
      <c r="C13" s="80" t="s">
        <v>9</v>
      </c>
      <c r="D13" s="29">
        <v>237998.54</v>
      </c>
    </row>
    <row r="14" spans="1:12" ht="15.75" x14ac:dyDescent="0.25">
      <c r="A14" s="80">
        <v>4</v>
      </c>
      <c r="B14" s="79" t="s">
        <v>13</v>
      </c>
      <c r="C14" s="80" t="s">
        <v>9</v>
      </c>
      <c r="D14" s="29">
        <v>127372.71</v>
      </c>
      <c r="K14" s="73"/>
      <c r="L14" s="16"/>
    </row>
    <row r="15" spans="1:12" ht="30" x14ac:dyDescent="0.25">
      <c r="A15" s="279">
        <v>5</v>
      </c>
      <c r="B15" s="83" t="s">
        <v>50</v>
      </c>
      <c r="C15" s="80" t="s">
        <v>9</v>
      </c>
      <c r="D15" s="77">
        <v>649605.72</v>
      </c>
    </row>
    <row r="16" spans="1:12" x14ac:dyDescent="0.25">
      <c r="A16" s="280"/>
      <c r="B16" s="84" t="s">
        <v>14</v>
      </c>
      <c r="C16" s="80" t="s">
        <v>9</v>
      </c>
      <c r="D16" s="29">
        <v>137819.82</v>
      </c>
    </row>
    <row r="17" spans="1:12" x14ac:dyDescent="0.25">
      <c r="A17" s="279">
        <v>6</v>
      </c>
      <c r="B17" s="81" t="s">
        <v>48</v>
      </c>
      <c r="C17" s="85" t="s">
        <v>9</v>
      </c>
      <c r="D17" s="78">
        <v>559899.72</v>
      </c>
      <c r="F17" s="16"/>
      <c r="G17" s="16"/>
      <c r="J17" s="15"/>
    </row>
    <row r="18" spans="1:12" x14ac:dyDescent="0.25">
      <c r="A18" s="280"/>
      <c r="B18" s="98" t="s">
        <v>163</v>
      </c>
      <c r="C18" s="80" t="s">
        <v>9</v>
      </c>
      <c r="D18" s="29">
        <v>118787.86816786403</v>
      </c>
    </row>
    <row r="19" spans="1:12" x14ac:dyDescent="0.25">
      <c r="A19" s="280"/>
      <c r="B19" s="84" t="s">
        <v>15</v>
      </c>
      <c r="C19" s="80" t="s">
        <v>9</v>
      </c>
      <c r="D19" s="29"/>
    </row>
    <row r="20" spans="1:12" x14ac:dyDescent="0.25">
      <c r="A20" s="280"/>
      <c r="B20" s="84" t="s">
        <v>16</v>
      </c>
      <c r="C20" s="80" t="s">
        <v>9</v>
      </c>
      <c r="D20" s="29"/>
    </row>
    <row r="21" spans="1:12" x14ac:dyDescent="0.25">
      <c r="A21" s="281"/>
      <c r="B21" s="84" t="s">
        <v>17</v>
      </c>
      <c r="C21" s="80" t="s">
        <v>9</v>
      </c>
      <c r="D21" s="29"/>
    </row>
    <row r="22" spans="1:12" x14ac:dyDescent="0.25">
      <c r="A22" s="279">
        <v>7</v>
      </c>
      <c r="B22" s="81" t="s">
        <v>18</v>
      </c>
      <c r="C22" s="85" t="s">
        <v>9</v>
      </c>
      <c r="D22" s="78"/>
    </row>
    <row r="23" spans="1:12" x14ac:dyDescent="0.25">
      <c r="A23" s="280"/>
      <c r="B23" s="79" t="s">
        <v>19</v>
      </c>
      <c r="C23" s="80" t="s">
        <v>9</v>
      </c>
      <c r="D23" s="29"/>
    </row>
    <row r="24" spans="1:12" x14ac:dyDescent="0.25">
      <c r="A24" s="280"/>
      <c r="B24" s="79" t="s">
        <v>117</v>
      </c>
      <c r="C24" s="80" t="s">
        <v>9</v>
      </c>
      <c r="D24" s="13">
        <f>D13+D16-D49-D55</f>
        <v>50217.449999999961</v>
      </c>
      <c r="E24" s="16"/>
    </row>
    <row r="25" spans="1:12" x14ac:dyDescent="0.25">
      <c r="A25" s="280"/>
      <c r="B25" s="79" t="s">
        <v>116</v>
      </c>
      <c r="C25" s="80" t="s">
        <v>9</v>
      </c>
      <c r="D25" s="14">
        <f>D13+D18-D49-D55</f>
        <v>31185.498167863996</v>
      </c>
    </row>
    <row r="26" spans="1:12" ht="15.75" x14ac:dyDescent="0.25">
      <c r="A26" s="281"/>
      <c r="B26" s="79" t="s">
        <v>20</v>
      </c>
      <c r="C26" s="80" t="s">
        <v>9</v>
      </c>
      <c r="D26" s="116">
        <v>236176.07</v>
      </c>
      <c r="E26" s="57"/>
      <c r="K26" s="73"/>
      <c r="L26" s="16"/>
    </row>
    <row r="27" spans="1:12" ht="15" customHeight="1" x14ac:dyDescent="0.25">
      <c r="A27" s="220" t="s">
        <v>146</v>
      </c>
      <c r="B27" s="221"/>
      <c r="C27" s="221"/>
      <c r="D27" s="222"/>
    </row>
    <row r="28" spans="1:12" x14ac:dyDescent="0.25">
      <c r="A28" s="223"/>
      <c r="B28" s="224"/>
      <c r="C28" s="224"/>
      <c r="D28" s="225"/>
    </row>
    <row r="29" spans="1:12" x14ac:dyDescent="0.25">
      <c r="A29" s="45" t="s">
        <v>75</v>
      </c>
      <c r="B29" s="46"/>
      <c r="C29" s="47"/>
      <c r="D29" s="168">
        <f>D31+D37+D43+D49+D55+D61</f>
        <v>787227.08506700001</v>
      </c>
      <c r="G29" s="16"/>
    </row>
    <row r="30" spans="1:12" ht="30" x14ac:dyDescent="0.25">
      <c r="A30" s="37">
        <v>8</v>
      </c>
      <c r="B30" s="21" t="s">
        <v>21</v>
      </c>
      <c r="C30" s="22" t="s">
        <v>31</v>
      </c>
      <c r="D30" s="23" t="s">
        <v>74</v>
      </c>
    </row>
    <row r="31" spans="1:12" x14ac:dyDescent="0.25">
      <c r="A31" s="38"/>
      <c r="B31" s="24" t="s">
        <v>22</v>
      </c>
      <c r="C31" s="22" t="s">
        <v>9</v>
      </c>
      <c r="D31" s="63">
        <v>43971.4</v>
      </c>
    </row>
    <row r="32" spans="1:12" ht="90" x14ac:dyDescent="0.25">
      <c r="A32" s="38"/>
      <c r="B32" s="61" t="s">
        <v>23</v>
      </c>
      <c r="C32" s="22" t="s">
        <v>31</v>
      </c>
      <c r="D32" s="54" t="s">
        <v>156</v>
      </c>
    </row>
    <row r="33" spans="1:6" x14ac:dyDescent="0.25">
      <c r="A33" s="38"/>
      <c r="B33" s="24" t="s">
        <v>24</v>
      </c>
      <c r="C33" s="22" t="s">
        <v>31</v>
      </c>
      <c r="D33" s="26" t="s">
        <v>115</v>
      </c>
      <c r="F33" s="16"/>
    </row>
    <row r="34" spans="1:6" x14ac:dyDescent="0.25">
      <c r="A34" s="38"/>
      <c r="B34" s="24" t="s">
        <v>25</v>
      </c>
      <c r="C34" s="22" t="s">
        <v>31</v>
      </c>
      <c r="D34" s="27" t="s">
        <v>26</v>
      </c>
    </row>
    <row r="35" spans="1:6" x14ac:dyDescent="0.25">
      <c r="A35" s="38"/>
      <c r="B35" s="24" t="s">
        <v>32</v>
      </c>
      <c r="C35" s="22" t="s">
        <v>9</v>
      </c>
      <c r="D35" s="29">
        <f>D31/C4</f>
        <v>22.406950672645738</v>
      </c>
    </row>
    <row r="36" spans="1:6" ht="30" x14ac:dyDescent="0.25">
      <c r="A36" s="108">
        <v>9</v>
      </c>
      <c r="B36" s="21" t="s">
        <v>29</v>
      </c>
      <c r="C36" s="22" t="s">
        <v>31</v>
      </c>
      <c r="D36" s="23" t="s">
        <v>145</v>
      </c>
    </row>
    <row r="37" spans="1:6" x14ac:dyDescent="0.25">
      <c r="A37" s="109"/>
      <c r="B37" s="24" t="s">
        <v>30</v>
      </c>
      <c r="C37" s="22" t="s">
        <v>9</v>
      </c>
      <c r="D37" s="63">
        <v>40557.440000000002</v>
      </c>
    </row>
    <row r="38" spans="1:6" ht="128.25" x14ac:dyDescent="0.25">
      <c r="A38" s="109"/>
      <c r="B38" s="61" t="s">
        <v>23</v>
      </c>
      <c r="C38" s="22" t="s">
        <v>31</v>
      </c>
      <c r="D38" s="112" t="s">
        <v>158</v>
      </c>
    </row>
    <row r="39" spans="1:6" x14ac:dyDescent="0.25">
      <c r="A39" s="109"/>
      <c r="B39" s="24" t="s">
        <v>24</v>
      </c>
      <c r="C39" s="22" t="s">
        <v>31</v>
      </c>
      <c r="D39" s="62" t="s">
        <v>115</v>
      </c>
    </row>
    <row r="40" spans="1:6" x14ac:dyDescent="0.25">
      <c r="A40" s="109"/>
      <c r="B40" s="24" t="s">
        <v>25</v>
      </c>
      <c r="C40" s="22" t="s">
        <v>31</v>
      </c>
      <c r="D40" s="27" t="s">
        <v>26</v>
      </c>
    </row>
    <row r="41" spans="1:6" x14ac:dyDescent="0.25">
      <c r="A41" s="110"/>
      <c r="B41" s="24" t="s">
        <v>32</v>
      </c>
      <c r="C41" s="22" t="s">
        <v>9</v>
      </c>
      <c r="D41" s="29">
        <f>D37/C4</f>
        <v>20.66726457399103</v>
      </c>
    </row>
    <row r="42" spans="1:6" ht="30" x14ac:dyDescent="0.25">
      <c r="A42" s="106">
        <v>11</v>
      </c>
      <c r="B42" s="21" t="s">
        <v>29</v>
      </c>
      <c r="C42" s="22" t="s">
        <v>31</v>
      </c>
      <c r="D42" s="23" t="s">
        <v>147</v>
      </c>
    </row>
    <row r="43" spans="1:6" x14ac:dyDescent="0.25">
      <c r="A43" s="107"/>
      <c r="B43" s="24" t="s">
        <v>30</v>
      </c>
      <c r="C43" s="22" t="s">
        <v>9</v>
      </c>
      <c r="D43" s="63">
        <v>241464.22</v>
      </c>
    </row>
    <row r="44" spans="1:6" ht="102.75" x14ac:dyDescent="0.25">
      <c r="A44" s="107"/>
      <c r="B44" s="61" t="s">
        <v>23</v>
      </c>
      <c r="C44" s="22" t="s">
        <v>31</v>
      </c>
      <c r="D44" s="54" t="s">
        <v>159</v>
      </c>
    </row>
    <row r="45" spans="1:6" x14ac:dyDescent="0.25">
      <c r="A45" s="107"/>
      <c r="B45" s="24" t="s">
        <v>24</v>
      </c>
      <c r="C45" s="22" t="s">
        <v>31</v>
      </c>
      <c r="D45" s="44" t="s">
        <v>115</v>
      </c>
    </row>
    <row r="46" spans="1:6" x14ac:dyDescent="0.25">
      <c r="A46" s="107"/>
      <c r="B46" s="24" t="s">
        <v>25</v>
      </c>
      <c r="C46" s="22" t="s">
        <v>31</v>
      </c>
      <c r="D46" s="27" t="s">
        <v>26</v>
      </c>
    </row>
    <row r="47" spans="1:6" x14ac:dyDescent="0.25">
      <c r="A47" s="107"/>
      <c r="B47" s="24" t="s">
        <v>27</v>
      </c>
      <c r="C47" s="22" t="s">
        <v>9</v>
      </c>
      <c r="D47" s="29">
        <f>D43/C4</f>
        <v>123.04536282103547</v>
      </c>
    </row>
    <row r="48" spans="1:6" x14ac:dyDescent="0.25">
      <c r="A48" s="179">
        <v>12</v>
      </c>
      <c r="B48" s="21" t="s">
        <v>29</v>
      </c>
      <c r="C48" s="22" t="s">
        <v>31</v>
      </c>
      <c r="D48" s="23" t="s">
        <v>148</v>
      </c>
    </row>
    <row r="49" spans="1:4" x14ac:dyDescent="0.25">
      <c r="A49" s="180"/>
      <c r="B49" s="24" t="s">
        <v>30</v>
      </c>
      <c r="C49" s="22" t="s">
        <v>9</v>
      </c>
      <c r="D49" s="63">
        <v>317112.28000000003</v>
      </c>
    </row>
    <row r="50" spans="1:4" ht="77.25" x14ac:dyDescent="0.25">
      <c r="A50" s="180"/>
      <c r="B50" s="25" t="s">
        <v>23</v>
      </c>
      <c r="C50" s="22" t="s">
        <v>31</v>
      </c>
      <c r="D50" s="54" t="s">
        <v>157</v>
      </c>
    </row>
    <row r="51" spans="1:4" ht="26.25" x14ac:dyDescent="0.25">
      <c r="A51" s="180"/>
      <c r="B51" s="24" t="s">
        <v>24</v>
      </c>
      <c r="C51" s="22" t="s">
        <v>31</v>
      </c>
      <c r="D51" s="44" t="s">
        <v>149</v>
      </c>
    </row>
    <row r="52" spans="1:4" x14ac:dyDescent="0.25">
      <c r="A52" s="180"/>
      <c r="B52" s="24" t="s">
        <v>25</v>
      </c>
      <c r="C52" s="22" t="s">
        <v>31</v>
      </c>
      <c r="D52" s="27" t="s">
        <v>26</v>
      </c>
    </row>
    <row r="53" spans="1:4" x14ac:dyDescent="0.25">
      <c r="A53" s="180"/>
      <c r="B53" s="24" t="s">
        <v>32</v>
      </c>
      <c r="C53" s="22" t="s">
        <v>9</v>
      </c>
      <c r="D53" s="28">
        <f>D49/C4</f>
        <v>161.59410925397472</v>
      </c>
    </row>
    <row r="54" spans="1:4" ht="30" x14ac:dyDescent="0.25">
      <c r="A54" s="179">
        <v>13</v>
      </c>
      <c r="B54" s="30" t="s">
        <v>29</v>
      </c>
      <c r="C54" s="22" t="s">
        <v>31</v>
      </c>
      <c r="D54" s="23" t="s">
        <v>150</v>
      </c>
    </row>
    <row r="55" spans="1:4" x14ac:dyDescent="0.25">
      <c r="A55" s="180"/>
      <c r="B55" s="24" t="s">
        <v>30</v>
      </c>
      <c r="C55" s="22" t="s">
        <v>9</v>
      </c>
      <c r="D55" s="63">
        <v>8488.6299999999992</v>
      </c>
    </row>
    <row r="56" spans="1:4" ht="64.5" x14ac:dyDescent="0.25">
      <c r="A56" s="180"/>
      <c r="B56" s="25" t="s">
        <v>23</v>
      </c>
      <c r="C56" s="22" t="s">
        <v>31</v>
      </c>
      <c r="D56" s="54" t="s">
        <v>160</v>
      </c>
    </row>
    <row r="57" spans="1:4" x14ac:dyDescent="0.25">
      <c r="A57" s="180"/>
      <c r="B57" s="24" t="s">
        <v>24</v>
      </c>
      <c r="C57" s="22" t="s">
        <v>31</v>
      </c>
      <c r="D57" s="44" t="s">
        <v>151</v>
      </c>
    </row>
    <row r="58" spans="1:4" x14ac:dyDescent="0.25">
      <c r="A58" s="180"/>
      <c r="B58" s="24" t="s">
        <v>25</v>
      </c>
      <c r="C58" s="22" t="s">
        <v>31</v>
      </c>
      <c r="D58" s="27" t="s">
        <v>26</v>
      </c>
    </row>
    <row r="59" spans="1:4" x14ac:dyDescent="0.25">
      <c r="A59" s="181"/>
      <c r="B59" s="24" t="s">
        <v>32</v>
      </c>
      <c r="C59" s="22" t="s">
        <v>9</v>
      </c>
      <c r="D59" s="29">
        <f>D55/C4</f>
        <v>4.3256369751324906</v>
      </c>
    </row>
    <row r="60" spans="1:4" x14ac:dyDescent="0.25">
      <c r="A60" s="185">
        <v>14</v>
      </c>
      <c r="B60" s="21" t="s">
        <v>29</v>
      </c>
      <c r="C60" s="22" t="s">
        <v>31</v>
      </c>
      <c r="D60" s="23" t="s">
        <v>152</v>
      </c>
    </row>
    <row r="61" spans="1:4" x14ac:dyDescent="0.25">
      <c r="A61" s="186"/>
      <c r="B61" s="24" t="s">
        <v>30</v>
      </c>
      <c r="C61" s="22" t="s">
        <v>9</v>
      </c>
      <c r="D61" s="63">
        <v>135633.11506699998</v>
      </c>
    </row>
    <row r="62" spans="1:4" ht="64.5" x14ac:dyDescent="0.25">
      <c r="A62" s="186"/>
      <c r="B62" s="25" t="s">
        <v>23</v>
      </c>
      <c r="C62" s="22" t="s">
        <v>31</v>
      </c>
      <c r="D62" s="43" t="s">
        <v>161</v>
      </c>
    </row>
    <row r="63" spans="1:4" x14ac:dyDescent="0.25">
      <c r="A63" s="186"/>
      <c r="B63" s="31" t="s">
        <v>24</v>
      </c>
      <c r="C63" s="22" t="s">
        <v>31</v>
      </c>
      <c r="D63" s="32" t="s">
        <v>76</v>
      </c>
    </row>
    <row r="64" spans="1:4" x14ac:dyDescent="0.25">
      <c r="A64" s="186"/>
      <c r="B64" s="24" t="s">
        <v>25</v>
      </c>
      <c r="C64" s="22" t="s">
        <v>31</v>
      </c>
      <c r="D64" s="27" t="s">
        <v>26</v>
      </c>
    </row>
    <row r="65" spans="1:4" x14ac:dyDescent="0.25">
      <c r="A65" s="187"/>
      <c r="B65" s="24" t="s">
        <v>32</v>
      </c>
      <c r="C65" s="22" t="s">
        <v>9</v>
      </c>
      <c r="D65" s="29">
        <f>D61/C4</f>
        <v>69.115937151956771</v>
      </c>
    </row>
    <row r="66" spans="1:4" x14ac:dyDescent="0.25">
      <c r="A66" s="176" t="s">
        <v>33</v>
      </c>
      <c r="B66" s="177"/>
      <c r="C66" s="177"/>
      <c r="D66" s="178"/>
    </row>
    <row r="67" spans="1:4" x14ac:dyDescent="0.25">
      <c r="A67" s="179">
        <v>15</v>
      </c>
      <c r="B67" s="21" t="s">
        <v>29</v>
      </c>
      <c r="C67" s="22" t="s">
        <v>31</v>
      </c>
      <c r="D67" s="23" t="s">
        <v>34</v>
      </c>
    </row>
    <row r="68" spans="1:4" x14ac:dyDescent="0.25">
      <c r="A68" s="180"/>
      <c r="B68" s="24" t="s">
        <v>30</v>
      </c>
      <c r="C68" s="22" t="s">
        <v>9</v>
      </c>
      <c r="D68" s="29" t="s">
        <v>10</v>
      </c>
    </row>
    <row r="69" spans="1:4" ht="30" x14ac:dyDescent="0.25">
      <c r="A69" s="180"/>
      <c r="B69" s="25" t="s">
        <v>23</v>
      </c>
      <c r="C69" s="22" t="s">
        <v>31</v>
      </c>
      <c r="D69" s="43" t="s">
        <v>34</v>
      </c>
    </row>
    <row r="70" spans="1:4" x14ac:dyDescent="0.25">
      <c r="A70" s="180"/>
      <c r="B70" s="31" t="s">
        <v>24</v>
      </c>
      <c r="C70" s="22" t="s">
        <v>31</v>
      </c>
      <c r="D70" s="32" t="s">
        <v>28</v>
      </c>
    </row>
    <row r="71" spans="1:4" x14ac:dyDescent="0.25">
      <c r="A71" s="180"/>
      <c r="B71" s="24" t="s">
        <v>25</v>
      </c>
      <c r="C71" s="22" t="s">
        <v>31</v>
      </c>
      <c r="D71" s="27" t="s">
        <v>35</v>
      </c>
    </row>
    <row r="72" spans="1:4" x14ac:dyDescent="0.25">
      <c r="A72" s="181"/>
      <c r="B72" s="24" t="s">
        <v>32</v>
      </c>
      <c r="C72" s="22" t="s">
        <v>9</v>
      </c>
      <c r="D72" s="29" t="s">
        <v>10</v>
      </c>
    </row>
    <row r="73" spans="1:4" x14ac:dyDescent="0.25">
      <c r="A73" s="188" t="s">
        <v>153</v>
      </c>
      <c r="B73" s="189"/>
      <c r="C73" s="189"/>
      <c r="D73" s="190"/>
    </row>
    <row r="74" spans="1:4" x14ac:dyDescent="0.25">
      <c r="A74" s="191">
        <v>16</v>
      </c>
      <c r="B74" s="21" t="s">
        <v>29</v>
      </c>
      <c r="C74" s="22" t="s">
        <v>31</v>
      </c>
      <c r="D74" s="23" t="s">
        <v>154</v>
      </c>
    </row>
    <row r="75" spans="1:4" x14ac:dyDescent="0.25">
      <c r="A75" s="180"/>
      <c r="B75" s="24" t="s">
        <v>30</v>
      </c>
      <c r="C75" s="22" t="s">
        <v>9</v>
      </c>
      <c r="D75" s="63" t="s">
        <v>10</v>
      </c>
    </row>
    <row r="76" spans="1:4" ht="30" x14ac:dyDescent="0.25">
      <c r="A76" s="180"/>
      <c r="B76" s="25" t="s">
        <v>23</v>
      </c>
      <c r="C76" s="22" t="s">
        <v>31</v>
      </c>
      <c r="D76" s="43" t="s">
        <v>155</v>
      </c>
    </row>
    <row r="77" spans="1:4" x14ac:dyDescent="0.25">
      <c r="A77" s="180"/>
      <c r="B77" s="31" t="s">
        <v>24</v>
      </c>
      <c r="C77" s="22" t="s">
        <v>31</v>
      </c>
      <c r="D77" s="32" t="s">
        <v>76</v>
      </c>
    </row>
    <row r="78" spans="1:4" x14ac:dyDescent="0.25">
      <c r="A78" s="180"/>
      <c r="B78" s="24" t="s">
        <v>25</v>
      </c>
      <c r="C78" s="22" t="s">
        <v>31</v>
      </c>
      <c r="D78" s="27" t="s">
        <v>35</v>
      </c>
    </row>
    <row r="79" spans="1:4" x14ac:dyDescent="0.25">
      <c r="A79" s="181"/>
      <c r="B79" s="24" t="s">
        <v>32</v>
      </c>
      <c r="C79" s="22" t="s">
        <v>9</v>
      </c>
      <c r="D79" s="29" t="s">
        <v>10</v>
      </c>
    </row>
    <row r="80" spans="1:4" x14ac:dyDescent="0.25">
      <c r="A80" s="182" t="s">
        <v>47</v>
      </c>
      <c r="B80" s="183"/>
      <c r="C80" s="183"/>
      <c r="D80" s="184"/>
    </row>
    <row r="81" spans="1:4" x14ac:dyDescent="0.25">
      <c r="A81" s="105">
        <v>17</v>
      </c>
      <c r="B81" s="24" t="s">
        <v>36</v>
      </c>
      <c r="C81" s="22" t="s">
        <v>37</v>
      </c>
      <c r="D81" s="29">
        <v>0</v>
      </c>
    </row>
    <row r="82" spans="1:4" x14ac:dyDescent="0.25">
      <c r="A82" s="105">
        <v>18</v>
      </c>
      <c r="B82" s="24" t="s">
        <v>38</v>
      </c>
      <c r="C82" s="22" t="s">
        <v>37</v>
      </c>
      <c r="D82" s="29">
        <v>0</v>
      </c>
    </row>
    <row r="83" spans="1:4" x14ac:dyDescent="0.25">
      <c r="A83" s="105">
        <v>19</v>
      </c>
      <c r="B83" s="24" t="s">
        <v>51</v>
      </c>
      <c r="C83" s="22" t="s">
        <v>37</v>
      </c>
      <c r="D83" s="29">
        <v>0</v>
      </c>
    </row>
    <row r="84" spans="1:4" x14ac:dyDescent="0.25">
      <c r="A84" s="105">
        <v>20</v>
      </c>
      <c r="B84" s="24" t="s">
        <v>39</v>
      </c>
      <c r="C84" s="22" t="s">
        <v>9</v>
      </c>
      <c r="D84" s="29" t="s">
        <v>10</v>
      </c>
    </row>
    <row r="85" spans="1:4" x14ac:dyDescent="0.25">
      <c r="A85" s="182" t="s">
        <v>40</v>
      </c>
      <c r="B85" s="183"/>
      <c r="C85" s="183"/>
      <c r="D85" s="184"/>
    </row>
    <row r="86" spans="1:4" x14ac:dyDescent="0.25">
      <c r="A86" s="105">
        <v>21</v>
      </c>
      <c r="B86" s="24" t="s">
        <v>41</v>
      </c>
      <c r="C86" s="22" t="s">
        <v>9</v>
      </c>
      <c r="D86" s="29" t="s">
        <v>10</v>
      </c>
    </row>
    <row r="87" spans="1:4" x14ac:dyDescent="0.25">
      <c r="A87" s="105">
        <v>22</v>
      </c>
      <c r="B87" s="24" t="s">
        <v>42</v>
      </c>
      <c r="C87" s="22" t="s">
        <v>9</v>
      </c>
      <c r="D87" s="29" t="s">
        <v>10</v>
      </c>
    </row>
    <row r="88" spans="1:4" x14ac:dyDescent="0.25">
      <c r="A88" s="105">
        <v>23</v>
      </c>
      <c r="B88" s="24" t="s">
        <v>43</v>
      </c>
      <c r="C88" s="22" t="s">
        <v>9</v>
      </c>
      <c r="D88" s="29" t="s">
        <v>10</v>
      </c>
    </row>
    <row r="89" spans="1:4" x14ac:dyDescent="0.25">
      <c r="A89" s="105">
        <v>24</v>
      </c>
      <c r="B89" s="24" t="s">
        <v>44</v>
      </c>
      <c r="C89" s="22" t="s">
        <v>9</v>
      </c>
      <c r="D89" s="29" t="s">
        <v>10</v>
      </c>
    </row>
    <row r="90" spans="1:4" x14ac:dyDescent="0.25">
      <c r="A90" s="105">
        <v>25</v>
      </c>
      <c r="B90" s="24" t="s">
        <v>45</v>
      </c>
      <c r="C90" s="22" t="s">
        <v>9</v>
      </c>
      <c r="D90" s="29" t="s">
        <v>10</v>
      </c>
    </row>
    <row r="91" spans="1:4" x14ac:dyDescent="0.25">
      <c r="A91" s="105">
        <v>26</v>
      </c>
      <c r="B91" s="24" t="s">
        <v>46</v>
      </c>
      <c r="C91" s="22" t="s">
        <v>9</v>
      </c>
      <c r="D91" s="29"/>
    </row>
    <row r="92" spans="1:4" x14ac:dyDescent="0.25">
      <c r="A92" s="16"/>
      <c r="B92" s="16"/>
      <c r="C92" s="16"/>
      <c r="D92" s="16"/>
    </row>
  </sheetData>
  <mergeCells count="22">
    <mergeCell ref="A22:A26"/>
    <mergeCell ref="A5:C5"/>
    <mergeCell ref="A7:A9"/>
    <mergeCell ref="A10:D11"/>
    <mergeCell ref="A15:A16"/>
    <mergeCell ref="A17:A21"/>
    <mergeCell ref="A1:D1"/>
    <mergeCell ref="A2:D2"/>
    <mergeCell ref="A3:B3"/>
    <mergeCell ref="C3:D3"/>
    <mergeCell ref="A4:B4"/>
    <mergeCell ref="C4:D4"/>
    <mergeCell ref="A73:D73"/>
    <mergeCell ref="A74:A79"/>
    <mergeCell ref="A80:D80"/>
    <mergeCell ref="A85:D85"/>
    <mergeCell ref="A27:D28"/>
    <mergeCell ref="A48:A53"/>
    <mergeCell ref="A54:A59"/>
    <mergeCell ref="A60:A65"/>
    <mergeCell ref="A66:D66"/>
    <mergeCell ref="A67:A7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4" zoomScale="140" zoomScaleNormal="140" workbookViewId="0">
      <selection activeCell="C36" sqref="C36"/>
    </sheetView>
  </sheetViews>
  <sheetFormatPr defaultRowHeight="15" x14ac:dyDescent="0.25"/>
  <cols>
    <col min="2" max="2" width="62.7109375" customWidth="1"/>
    <col min="3" max="3" width="20.28515625" customWidth="1"/>
    <col min="4" max="4" width="54.5703125" customWidth="1"/>
    <col min="5" max="5" width="11.28515625" customWidth="1"/>
    <col min="6" max="7" width="10" bestFit="1" customWidth="1"/>
    <col min="11" max="11" width="11.28515625" style="72" customWidth="1"/>
    <col min="13" max="13" width="10.42578125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72</v>
      </c>
      <c r="B3" s="286"/>
      <c r="C3" s="287"/>
      <c r="D3" s="288"/>
    </row>
    <row r="4" spans="1:12" ht="30" customHeight="1" x14ac:dyDescent="0.25">
      <c r="A4" s="289" t="s">
        <v>78</v>
      </c>
      <c r="B4" s="290"/>
      <c r="C4" s="291">
        <v>1953</v>
      </c>
      <c r="D4" s="292"/>
    </row>
    <row r="5" spans="1:12" x14ac:dyDescent="0.25">
      <c r="A5" s="293" t="s">
        <v>68</v>
      </c>
      <c r="B5" s="294"/>
      <c r="C5" s="295"/>
      <c r="D5" s="85" t="s">
        <v>73</v>
      </c>
    </row>
    <row r="6" spans="1:12" x14ac:dyDescent="0.25">
      <c r="A6" s="79" t="s">
        <v>1</v>
      </c>
      <c r="B6" s="80" t="s">
        <v>2</v>
      </c>
      <c r="C6" s="80" t="s">
        <v>3</v>
      </c>
      <c r="D6" s="80" t="s">
        <v>4</v>
      </c>
    </row>
    <row r="7" spans="1:12" x14ac:dyDescent="0.25">
      <c r="A7" s="296" t="s">
        <v>5</v>
      </c>
      <c r="B7" s="81" t="s">
        <v>6</v>
      </c>
      <c r="C7" s="79"/>
      <c r="D7" s="123" t="s">
        <v>138</v>
      </c>
    </row>
    <row r="8" spans="1:12" x14ac:dyDescent="0.25">
      <c r="A8" s="297"/>
      <c r="B8" s="79" t="s">
        <v>7</v>
      </c>
      <c r="C8" s="79"/>
      <c r="D8" s="76" t="s">
        <v>143</v>
      </c>
    </row>
    <row r="9" spans="1:12" x14ac:dyDescent="0.25">
      <c r="A9" s="298"/>
      <c r="B9" s="79" t="s">
        <v>8</v>
      </c>
      <c r="C9" s="79"/>
      <c r="D9" s="76" t="s">
        <v>144</v>
      </c>
    </row>
    <row r="10" spans="1:12" x14ac:dyDescent="0.25">
      <c r="A10" s="299" t="s">
        <v>49</v>
      </c>
      <c r="B10" s="300"/>
      <c r="C10" s="300"/>
      <c r="D10" s="301"/>
    </row>
    <row r="11" spans="1:12" x14ac:dyDescent="0.25">
      <c r="A11" s="302"/>
      <c r="B11" s="303"/>
      <c r="C11" s="303"/>
      <c r="D11" s="304"/>
    </row>
    <row r="12" spans="1:12" x14ac:dyDescent="0.25">
      <c r="A12" s="82">
        <v>2</v>
      </c>
      <c r="B12" s="79" t="s">
        <v>11</v>
      </c>
      <c r="C12" s="80" t="s">
        <v>9</v>
      </c>
      <c r="D12" s="29">
        <v>0</v>
      </c>
    </row>
    <row r="13" spans="1:12" x14ac:dyDescent="0.25">
      <c r="A13" s="80">
        <v>3</v>
      </c>
      <c r="B13" s="79" t="s">
        <v>12</v>
      </c>
      <c r="C13" s="80" t="s">
        <v>9</v>
      </c>
      <c r="D13" s="29">
        <v>378896.92</v>
      </c>
    </row>
    <row r="14" spans="1:12" ht="15.75" x14ac:dyDescent="0.25">
      <c r="A14" s="80">
        <v>4</v>
      </c>
      <c r="B14" s="79" t="s">
        <v>13</v>
      </c>
      <c r="C14" s="80" t="s">
        <v>9</v>
      </c>
      <c r="D14" s="29">
        <v>150644.39000000001</v>
      </c>
      <c r="K14" s="73"/>
      <c r="L14" s="16"/>
    </row>
    <row r="15" spans="1:12" ht="30" x14ac:dyDescent="0.25">
      <c r="A15" s="279">
        <v>5</v>
      </c>
      <c r="B15" s="83" t="s">
        <v>50</v>
      </c>
      <c r="C15" s="80" t="s">
        <v>9</v>
      </c>
      <c r="D15" s="77">
        <v>628485.4</v>
      </c>
    </row>
    <row r="16" spans="1:12" x14ac:dyDescent="0.25">
      <c r="A16" s="280"/>
      <c r="B16" s="84" t="s">
        <v>14</v>
      </c>
      <c r="C16" s="80" t="s">
        <v>9</v>
      </c>
      <c r="D16" s="29">
        <v>137159.66</v>
      </c>
    </row>
    <row r="17" spans="1:12" x14ac:dyDescent="0.25">
      <c r="A17" s="279">
        <v>6</v>
      </c>
      <c r="B17" s="81" t="s">
        <v>48</v>
      </c>
      <c r="C17" s="85" t="s">
        <v>9</v>
      </c>
      <c r="D17" s="78">
        <v>551470.59</v>
      </c>
      <c r="F17" s="16"/>
      <c r="G17" s="16"/>
    </row>
    <row r="18" spans="1:12" x14ac:dyDescent="0.25">
      <c r="A18" s="280"/>
      <c r="B18" s="98" t="s">
        <v>163</v>
      </c>
      <c r="C18" s="80" t="s">
        <v>9</v>
      </c>
      <c r="D18" s="29">
        <v>120352.06963343841</v>
      </c>
    </row>
    <row r="19" spans="1:12" x14ac:dyDescent="0.25">
      <c r="A19" s="280"/>
      <c r="B19" s="84" t="s">
        <v>15</v>
      </c>
      <c r="C19" s="80" t="s">
        <v>9</v>
      </c>
      <c r="D19" s="29"/>
      <c r="E19" s="16"/>
    </row>
    <row r="20" spans="1:12" x14ac:dyDescent="0.25">
      <c r="A20" s="280"/>
      <c r="B20" s="84" t="s">
        <v>16</v>
      </c>
      <c r="C20" s="80" t="s">
        <v>9</v>
      </c>
      <c r="D20" s="29"/>
    </row>
    <row r="21" spans="1:12" x14ac:dyDescent="0.25">
      <c r="A21" s="281"/>
      <c r="B21" s="84" t="s">
        <v>17</v>
      </c>
      <c r="C21" s="80" t="s">
        <v>9</v>
      </c>
      <c r="D21" s="29"/>
    </row>
    <row r="22" spans="1:12" x14ac:dyDescent="0.25">
      <c r="A22" s="279">
        <v>7</v>
      </c>
      <c r="B22" s="81" t="s">
        <v>18</v>
      </c>
      <c r="C22" s="85" t="s">
        <v>9</v>
      </c>
      <c r="D22" s="78"/>
    </row>
    <row r="23" spans="1:12" x14ac:dyDescent="0.25">
      <c r="A23" s="280"/>
      <c r="B23" s="79" t="s">
        <v>19</v>
      </c>
      <c r="C23" s="80" t="s">
        <v>9</v>
      </c>
      <c r="D23" s="29"/>
    </row>
    <row r="24" spans="1:12" x14ac:dyDescent="0.25">
      <c r="A24" s="280"/>
      <c r="B24" s="79" t="s">
        <v>117</v>
      </c>
      <c r="C24" s="80" t="s">
        <v>9</v>
      </c>
      <c r="D24" s="13">
        <f>D13+D16-D49-D55</f>
        <v>179284.05999999994</v>
      </c>
      <c r="E24" s="16"/>
    </row>
    <row r="25" spans="1:12" x14ac:dyDescent="0.25">
      <c r="A25" s="280"/>
      <c r="B25" s="79" t="s">
        <v>116</v>
      </c>
      <c r="C25" s="80" t="s">
        <v>9</v>
      </c>
      <c r="D25" s="14">
        <f>D13+D18-D49-D55</f>
        <v>162476.46963343839</v>
      </c>
    </row>
    <row r="26" spans="1:12" ht="15.75" x14ac:dyDescent="0.25">
      <c r="A26" s="281"/>
      <c r="B26" s="79" t="s">
        <v>20</v>
      </c>
      <c r="C26" s="80" t="s">
        <v>9</v>
      </c>
      <c r="D26" s="116">
        <v>248858.93</v>
      </c>
      <c r="E26" s="57"/>
      <c r="F26" s="16"/>
      <c r="K26" s="73"/>
      <c r="L26" s="16"/>
    </row>
    <row r="27" spans="1:12" ht="15" customHeight="1" x14ac:dyDescent="0.25">
      <c r="A27" s="220" t="s">
        <v>146</v>
      </c>
      <c r="B27" s="221"/>
      <c r="C27" s="221"/>
      <c r="D27" s="222"/>
    </row>
    <row r="28" spans="1:12" x14ac:dyDescent="0.25">
      <c r="A28" s="223"/>
      <c r="B28" s="224"/>
      <c r="C28" s="224"/>
      <c r="D28" s="225"/>
    </row>
    <row r="29" spans="1:12" x14ac:dyDescent="0.25">
      <c r="A29" s="45" t="s">
        <v>75</v>
      </c>
      <c r="B29" s="46"/>
      <c r="C29" s="47"/>
      <c r="D29" s="168">
        <f>D31+D37+D43+D49+D55+D61</f>
        <v>801937.47088600008</v>
      </c>
      <c r="G29" s="16"/>
    </row>
    <row r="30" spans="1:12" ht="30" x14ac:dyDescent="0.25">
      <c r="A30" s="37">
        <v>8</v>
      </c>
      <c r="B30" s="21" t="s">
        <v>21</v>
      </c>
      <c r="C30" s="22" t="s">
        <v>31</v>
      </c>
      <c r="D30" s="23" t="s">
        <v>74</v>
      </c>
    </row>
    <row r="31" spans="1:12" x14ac:dyDescent="0.25">
      <c r="A31" s="38"/>
      <c r="B31" s="24" t="s">
        <v>22</v>
      </c>
      <c r="C31" s="22" t="s">
        <v>9</v>
      </c>
      <c r="D31" s="63">
        <v>43805.120000000003</v>
      </c>
    </row>
    <row r="32" spans="1:12" ht="94.5" customHeight="1" x14ac:dyDescent="0.25">
      <c r="A32" s="38"/>
      <c r="B32" s="61" t="s">
        <v>23</v>
      </c>
      <c r="C32" s="22" t="s">
        <v>31</v>
      </c>
      <c r="D32" s="54" t="s">
        <v>156</v>
      </c>
    </row>
    <row r="33" spans="1:6" x14ac:dyDescent="0.25">
      <c r="A33" s="38"/>
      <c r="B33" s="24" t="s">
        <v>24</v>
      </c>
      <c r="C33" s="22" t="s">
        <v>31</v>
      </c>
      <c r="D33" s="26" t="s">
        <v>115</v>
      </c>
      <c r="F33" s="16"/>
    </row>
    <row r="34" spans="1:6" x14ac:dyDescent="0.25">
      <c r="A34" s="38"/>
      <c r="B34" s="24" t="s">
        <v>25</v>
      </c>
      <c r="C34" s="22" t="s">
        <v>31</v>
      </c>
      <c r="D34" s="27" t="s">
        <v>26</v>
      </c>
    </row>
    <row r="35" spans="1:6" x14ac:dyDescent="0.25">
      <c r="A35" s="38"/>
      <c r="B35" s="24" t="s">
        <v>32</v>
      </c>
      <c r="C35" s="22" t="s">
        <v>9</v>
      </c>
      <c r="D35" s="29">
        <f>D31/C4</f>
        <v>22.429656938044037</v>
      </c>
    </row>
    <row r="36" spans="1:6" ht="30" x14ac:dyDescent="0.25">
      <c r="A36" s="108">
        <v>9</v>
      </c>
      <c r="B36" s="21" t="s">
        <v>29</v>
      </c>
      <c r="C36" s="22" t="s">
        <v>31</v>
      </c>
      <c r="D36" s="23" t="s">
        <v>145</v>
      </c>
    </row>
    <row r="37" spans="1:6" x14ac:dyDescent="0.25">
      <c r="A37" s="109"/>
      <c r="B37" s="24" t="s">
        <v>30</v>
      </c>
      <c r="C37" s="22" t="s">
        <v>9</v>
      </c>
      <c r="D37" s="63">
        <v>40191.870000000003</v>
      </c>
    </row>
    <row r="38" spans="1:6" ht="128.25" x14ac:dyDescent="0.25">
      <c r="A38" s="109"/>
      <c r="B38" s="61" t="s">
        <v>23</v>
      </c>
      <c r="C38" s="22" t="s">
        <v>31</v>
      </c>
      <c r="D38" s="112" t="s">
        <v>158</v>
      </c>
    </row>
    <row r="39" spans="1:6" x14ac:dyDescent="0.25">
      <c r="A39" s="109"/>
      <c r="B39" s="24" t="s">
        <v>24</v>
      </c>
      <c r="C39" s="22" t="s">
        <v>31</v>
      </c>
      <c r="D39" s="62" t="s">
        <v>115</v>
      </c>
    </row>
    <row r="40" spans="1:6" x14ac:dyDescent="0.25">
      <c r="A40" s="109"/>
      <c r="B40" s="24" t="s">
        <v>25</v>
      </c>
      <c r="C40" s="22" t="s">
        <v>31</v>
      </c>
      <c r="D40" s="27" t="s">
        <v>26</v>
      </c>
    </row>
    <row r="41" spans="1:6" x14ac:dyDescent="0.25">
      <c r="A41" s="110"/>
      <c r="B41" s="24" t="s">
        <v>32</v>
      </c>
      <c r="C41" s="22" t="s">
        <v>9</v>
      </c>
      <c r="D41" s="29">
        <f>D37/C4</f>
        <v>20.579554531490018</v>
      </c>
    </row>
    <row r="42" spans="1:6" ht="30" x14ac:dyDescent="0.25">
      <c r="A42" s="106">
        <v>11</v>
      </c>
      <c r="B42" s="21" t="s">
        <v>29</v>
      </c>
      <c r="C42" s="22" t="s">
        <v>31</v>
      </c>
      <c r="D42" s="23" t="s">
        <v>147</v>
      </c>
    </row>
    <row r="43" spans="1:6" x14ac:dyDescent="0.25">
      <c r="A43" s="107"/>
      <c r="B43" s="24" t="s">
        <v>30</v>
      </c>
      <c r="C43" s="22" t="s">
        <v>9</v>
      </c>
      <c r="D43" s="63">
        <v>247030.31</v>
      </c>
    </row>
    <row r="44" spans="1:6" ht="102.75" x14ac:dyDescent="0.25">
      <c r="A44" s="107"/>
      <c r="B44" s="61" t="s">
        <v>23</v>
      </c>
      <c r="C44" s="22" t="s">
        <v>31</v>
      </c>
      <c r="D44" s="54" t="s">
        <v>159</v>
      </c>
    </row>
    <row r="45" spans="1:6" x14ac:dyDescent="0.25">
      <c r="A45" s="107"/>
      <c r="B45" s="24" t="s">
        <v>24</v>
      </c>
      <c r="C45" s="22" t="s">
        <v>31</v>
      </c>
      <c r="D45" s="44" t="s">
        <v>115</v>
      </c>
    </row>
    <row r="46" spans="1:6" x14ac:dyDescent="0.25">
      <c r="A46" s="107"/>
      <c r="B46" s="24" t="s">
        <v>25</v>
      </c>
      <c r="C46" s="22" t="s">
        <v>31</v>
      </c>
      <c r="D46" s="27" t="s">
        <v>26</v>
      </c>
    </row>
    <row r="47" spans="1:6" x14ac:dyDescent="0.25">
      <c r="A47" s="107"/>
      <c r="B47" s="24" t="s">
        <v>27</v>
      </c>
      <c r="C47" s="22" t="s">
        <v>9</v>
      </c>
      <c r="D47" s="29">
        <f>D43/C4</f>
        <v>126.48761392729135</v>
      </c>
    </row>
    <row r="48" spans="1:6" x14ac:dyDescent="0.25">
      <c r="A48" s="179">
        <v>12</v>
      </c>
      <c r="B48" s="21" t="s">
        <v>29</v>
      </c>
      <c r="C48" s="22" t="s">
        <v>31</v>
      </c>
      <c r="D48" s="23" t="s">
        <v>148</v>
      </c>
    </row>
    <row r="49" spans="1:4" x14ac:dyDescent="0.25">
      <c r="A49" s="180"/>
      <c r="B49" s="24" t="s">
        <v>30</v>
      </c>
      <c r="C49" s="22" t="s">
        <v>9</v>
      </c>
      <c r="D49" s="63">
        <v>326838.21000000002</v>
      </c>
    </row>
    <row r="50" spans="1:4" ht="77.25" x14ac:dyDescent="0.25">
      <c r="A50" s="180"/>
      <c r="B50" s="25" t="s">
        <v>23</v>
      </c>
      <c r="C50" s="22" t="s">
        <v>31</v>
      </c>
      <c r="D50" s="54" t="s">
        <v>157</v>
      </c>
    </row>
    <row r="51" spans="1:4" ht="26.25" x14ac:dyDescent="0.25">
      <c r="A51" s="180"/>
      <c r="B51" s="24" t="s">
        <v>24</v>
      </c>
      <c r="C51" s="22" t="s">
        <v>31</v>
      </c>
      <c r="D51" s="44" t="s">
        <v>149</v>
      </c>
    </row>
    <row r="52" spans="1:4" x14ac:dyDescent="0.25">
      <c r="A52" s="180"/>
      <c r="B52" s="24" t="s">
        <v>25</v>
      </c>
      <c r="C52" s="22" t="s">
        <v>31</v>
      </c>
      <c r="D52" s="27" t="s">
        <v>26</v>
      </c>
    </row>
    <row r="53" spans="1:4" x14ac:dyDescent="0.25">
      <c r="A53" s="180"/>
      <c r="B53" s="24" t="s">
        <v>32</v>
      </c>
      <c r="C53" s="22" t="s">
        <v>9</v>
      </c>
      <c r="D53" s="28">
        <f>D49/C4</f>
        <v>167.35187403993856</v>
      </c>
    </row>
    <row r="54" spans="1:4" ht="30" x14ac:dyDescent="0.25">
      <c r="A54" s="179">
        <v>13</v>
      </c>
      <c r="B54" s="30" t="s">
        <v>29</v>
      </c>
      <c r="C54" s="22" t="s">
        <v>31</v>
      </c>
      <c r="D54" s="23" t="s">
        <v>150</v>
      </c>
    </row>
    <row r="55" spans="1:4" x14ac:dyDescent="0.25">
      <c r="A55" s="180"/>
      <c r="B55" s="24" t="s">
        <v>30</v>
      </c>
      <c r="C55" s="22" t="s">
        <v>9</v>
      </c>
      <c r="D55" s="63">
        <v>9934.31</v>
      </c>
    </row>
    <row r="56" spans="1:4" ht="64.5" x14ac:dyDescent="0.25">
      <c r="A56" s="180"/>
      <c r="B56" s="25" t="s">
        <v>23</v>
      </c>
      <c r="C56" s="22" t="s">
        <v>31</v>
      </c>
      <c r="D56" s="54" t="s">
        <v>160</v>
      </c>
    </row>
    <row r="57" spans="1:4" x14ac:dyDescent="0.25">
      <c r="A57" s="180"/>
      <c r="B57" s="24" t="s">
        <v>24</v>
      </c>
      <c r="C57" s="22" t="s">
        <v>31</v>
      </c>
      <c r="D57" s="44" t="s">
        <v>151</v>
      </c>
    </row>
    <row r="58" spans="1:4" x14ac:dyDescent="0.25">
      <c r="A58" s="180"/>
      <c r="B58" s="24" t="s">
        <v>25</v>
      </c>
      <c r="C58" s="22" t="s">
        <v>31</v>
      </c>
      <c r="D58" s="27" t="s">
        <v>26</v>
      </c>
    </row>
    <row r="59" spans="1:4" x14ac:dyDescent="0.25">
      <c r="A59" s="181"/>
      <c r="B59" s="24" t="s">
        <v>32</v>
      </c>
      <c r="C59" s="22" t="s">
        <v>9</v>
      </c>
      <c r="D59" s="29">
        <f>D55/C4</f>
        <v>5.0866922683051712</v>
      </c>
    </row>
    <row r="60" spans="1:4" x14ac:dyDescent="0.25">
      <c r="A60" s="185">
        <v>14</v>
      </c>
      <c r="B60" s="21" t="s">
        <v>29</v>
      </c>
      <c r="C60" s="22" t="s">
        <v>31</v>
      </c>
      <c r="D60" s="23" t="s">
        <v>152</v>
      </c>
    </row>
    <row r="61" spans="1:4" x14ac:dyDescent="0.25">
      <c r="A61" s="186"/>
      <c r="B61" s="24" t="s">
        <v>30</v>
      </c>
      <c r="C61" s="22" t="s">
        <v>9</v>
      </c>
      <c r="D61" s="63">
        <v>134137.65088600002</v>
      </c>
    </row>
    <row r="62" spans="1:4" ht="64.5" x14ac:dyDescent="0.25">
      <c r="A62" s="186"/>
      <c r="B62" s="25" t="s">
        <v>23</v>
      </c>
      <c r="C62" s="22" t="s">
        <v>31</v>
      </c>
      <c r="D62" s="43" t="s">
        <v>161</v>
      </c>
    </row>
    <row r="63" spans="1:4" x14ac:dyDescent="0.25">
      <c r="A63" s="186"/>
      <c r="B63" s="31" t="s">
        <v>24</v>
      </c>
      <c r="C63" s="22" t="s">
        <v>31</v>
      </c>
      <c r="D63" s="32" t="s">
        <v>76</v>
      </c>
    </row>
    <row r="64" spans="1:4" x14ac:dyDescent="0.25">
      <c r="A64" s="186"/>
      <c r="B64" s="24" t="s">
        <v>25</v>
      </c>
      <c r="C64" s="22" t="s">
        <v>31</v>
      </c>
      <c r="D64" s="27" t="s">
        <v>26</v>
      </c>
    </row>
    <row r="65" spans="1:4" x14ac:dyDescent="0.25">
      <c r="A65" s="187"/>
      <c r="B65" s="24" t="s">
        <v>32</v>
      </c>
      <c r="C65" s="22" t="s">
        <v>9</v>
      </c>
      <c r="D65" s="29">
        <f>D61/C4</f>
        <v>68.682872957501289</v>
      </c>
    </row>
    <row r="66" spans="1:4" x14ac:dyDescent="0.25">
      <c r="A66" s="176" t="s">
        <v>33</v>
      </c>
      <c r="B66" s="177"/>
      <c r="C66" s="177"/>
      <c r="D66" s="178"/>
    </row>
    <row r="67" spans="1:4" x14ac:dyDescent="0.25">
      <c r="A67" s="179">
        <v>15</v>
      </c>
      <c r="B67" s="21" t="s">
        <v>29</v>
      </c>
      <c r="C67" s="22" t="s">
        <v>31</v>
      </c>
      <c r="D67" s="23" t="s">
        <v>34</v>
      </c>
    </row>
    <row r="68" spans="1:4" x14ac:dyDescent="0.25">
      <c r="A68" s="180"/>
      <c r="B68" s="24" t="s">
        <v>30</v>
      </c>
      <c r="C68" s="22" t="s">
        <v>9</v>
      </c>
      <c r="D68" s="29" t="s">
        <v>10</v>
      </c>
    </row>
    <row r="69" spans="1:4" ht="30" x14ac:dyDescent="0.25">
      <c r="A69" s="180"/>
      <c r="B69" s="25" t="s">
        <v>23</v>
      </c>
      <c r="C69" s="22" t="s">
        <v>31</v>
      </c>
      <c r="D69" s="43" t="s">
        <v>34</v>
      </c>
    </row>
    <row r="70" spans="1:4" x14ac:dyDescent="0.25">
      <c r="A70" s="180"/>
      <c r="B70" s="31" t="s">
        <v>24</v>
      </c>
      <c r="C70" s="22" t="s">
        <v>31</v>
      </c>
      <c r="D70" s="32" t="s">
        <v>28</v>
      </c>
    </row>
    <row r="71" spans="1:4" x14ac:dyDescent="0.25">
      <c r="A71" s="180"/>
      <c r="B71" s="24" t="s">
        <v>25</v>
      </c>
      <c r="C71" s="22" t="s">
        <v>31</v>
      </c>
      <c r="D71" s="27" t="s">
        <v>35</v>
      </c>
    </row>
    <row r="72" spans="1:4" x14ac:dyDescent="0.25">
      <c r="A72" s="181"/>
      <c r="B72" s="24" t="s">
        <v>32</v>
      </c>
      <c r="C72" s="22" t="s">
        <v>9</v>
      </c>
      <c r="D72" s="29" t="s">
        <v>10</v>
      </c>
    </row>
    <row r="73" spans="1:4" x14ac:dyDescent="0.25">
      <c r="A73" s="188" t="s">
        <v>153</v>
      </c>
      <c r="B73" s="189"/>
      <c r="C73" s="189"/>
      <c r="D73" s="190"/>
    </row>
    <row r="74" spans="1:4" x14ac:dyDescent="0.25">
      <c r="A74" s="191">
        <v>16</v>
      </c>
      <c r="B74" s="21" t="s">
        <v>29</v>
      </c>
      <c r="C74" s="22" t="s">
        <v>31</v>
      </c>
      <c r="D74" s="23" t="s">
        <v>154</v>
      </c>
    </row>
    <row r="75" spans="1:4" x14ac:dyDescent="0.25">
      <c r="A75" s="180"/>
      <c r="B75" s="24" t="s">
        <v>30</v>
      </c>
      <c r="C75" s="22" t="s">
        <v>9</v>
      </c>
      <c r="D75" s="63" t="s">
        <v>10</v>
      </c>
    </row>
    <row r="76" spans="1:4" ht="30" x14ac:dyDescent="0.25">
      <c r="A76" s="180"/>
      <c r="B76" s="25" t="s">
        <v>23</v>
      </c>
      <c r="C76" s="22" t="s">
        <v>31</v>
      </c>
      <c r="D76" s="43" t="s">
        <v>155</v>
      </c>
    </row>
    <row r="77" spans="1:4" x14ac:dyDescent="0.25">
      <c r="A77" s="180"/>
      <c r="B77" s="31" t="s">
        <v>24</v>
      </c>
      <c r="C77" s="22" t="s">
        <v>31</v>
      </c>
      <c r="D77" s="32" t="s">
        <v>76</v>
      </c>
    </row>
    <row r="78" spans="1:4" x14ac:dyDescent="0.25">
      <c r="A78" s="180"/>
      <c r="B78" s="24" t="s">
        <v>25</v>
      </c>
      <c r="C78" s="22" t="s">
        <v>31</v>
      </c>
      <c r="D78" s="27" t="s">
        <v>35</v>
      </c>
    </row>
    <row r="79" spans="1:4" x14ac:dyDescent="0.25">
      <c r="A79" s="181"/>
      <c r="B79" s="24" t="s">
        <v>32</v>
      </c>
      <c r="C79" s="22" t="s">
        <v>9</v>
      </c>
      <c r="D79" s="29" t="s">
        <v>10</v>
      </c>
    </row>
    <row r="80" spans="1:4" x14ac:dyDescent="0.25">
      <c r="A80" s="182" t="s">
        <v>47</v>
      </c>
      <c r="B80" s="183"/>
      <c r="C80" s="183"/>
      <c r="D80" s="184"/>
    </row>
    <row r="81" spans="1:4" x14ac:dyDescent="0.25">
      <c r="A81" s="105">
        <v>17</v>
      </c>
      <c r="B81" s="24" t="s">
        <v>36</v>
      </c>
      <c r="C81" s="22" t="s">
        <v>37</v>
      </c>
      <c r="D81" s="29">
        <v>0</v>
      </c>
    </row>
    <row r="82" spans="1:4" x14ac:dyDescent="0.25">
      <c r="A82" s="105">
        <v>18</v>
      </c>
      <c r="B82" s="24" t="s">
        <v>38</v>
      </c>
      <c r="C82" s="22" t="s">
        <v>37</v>
      </c>
      <c r="D82" s="29">
        <v>0</v>
      </c>
    </row>
    <row r="83" spans="1:4" x14ac:dyDescent="0.25">
      <c r="A83" s="105">
        <v>19</v>
      </c>
      <c r="B83" s="24" t="s">
        <v>51</v>
      </c>
      <c r="C83" s="22" t="s">
        <v>37</v>
      </c>
      <c r="D83" s="29">
        <v>0</v>
      </c>
    </row>
    <row r="84" spans="1:4" x14ac:dyDescent="0.25">
      <c r="A84" s="105">
        <v>20</v>
      </c>
      <c r="B84" s="24" t="s">
        <v>39</v>
      </c>
      <c r="C84" s="22" t="s">
        <v>9</v>
      </c>
      <c r="D84" s="29" t="s">
        <v>10</v>
      </c>
    </row>
    <row r="85" spans="1:4" x14ac:dyDescent="0.25">
      <c r="A85" s="182" t="s">
        <v>40</v>
      </c>
      <c r="B85" s="183"/>
      <c r="C85" s="183"/>
      <c r="D85" s="184"/>
    </row>
    <row r="86" spans="1:4" x14ac:dyDescent="0.25">
      <c r="A86" s="105">
        <v>21</v>
      </c>
      <c r="B86" s="24" t="s">
        <v>41</v>
      </c>
      <c r="C86" s="22" t="s">
        <v>9</v>
      </c>
      <c r="D86" s="29" t="s">
        <v>10</v>
      </c>
    </row>
    <row r="87" spans="1:4" x14ac:dyDescent="0.25">
      <c r="A87" s="105">
        <v>22</v>
      </c>
      <c r="B87" s="24" t="s">
        <v>42</v>
      </c>
      <c r="C87" s="22" t="s">
        <v>9</v>
      </c>
      <c r="D87" s="29" t="s">
        <v>10</v>
      </c>
    </row>
    <row r="88" spans="1:4" x14ac:dyDescent="0.25">
      <c r="A88" s="105">
        <v>23</v>
      </c>
      <c r="B88" s="24" t="s">
        <v>43</v>
      </c>
      <c r="C88" s="22" t="s">
        <v>9</v>
      </c>
      <c r="D88" s="29" t="s">
        <v>10</v>
      </c>
    </row>
    <row r="89" spans="1:4" x14ac:dyDescent="0.25">
      <c r="A89" s="105">
        <v>24</v>
      </c>
      <c r="B89" s="24" t="s">
        <v>44</v>
      </c>
      <c r="C89" s="22" t="s">
        <v>9</v>
      </c>
      <c r="D89" s="29" t="s">
        <v>10</v>
      </c>
    </row>
    <row r="90" spans="1:4" x14ac:dyDescent="0.25">
      <c r="A90" s="105">
        <v>25</v>
      </c>
      <c r="B90" s="24" t="s">
        <v>45</v>
      </c>
      <c r="C90" s="22" t="s">
        <v>9</v>
      </c>
      <c r="D90" s="29" t="s">
        <v>10</v>
      </c>
    </row>
    <row r="91" spans="1:4" x14ac:dyDescent="0.25">
      <c r="A91" s="105">
        <v>26</v>
      </c>
      <c r="B91" s="24" t="s">
        <v>46</v>
      </c>
      <c r="C91" s="22" t="s">
        <v>9</v>
      </c>
      <c r="D91" s="29"/>
    </row>
    <row r="92" spans="1:4" x14ac:dyDescent="0.25">
      <c r="A92" s="16"/>
      <c r="B92" s="16"/>
      <c r="C92" s="16"/>
      <c r="D92" s="16"/>
    </row>
  </sheetData>
  <mergeCells count="22">
    <mergeCell ref="A22:A26"/>
    <mergeCell ref="A5:C5"/>
    <mergeCell ref="A7:A9"/>
    <mergeCell ref="A10:D11"/>
    <mergeCell ref="A15:A16"/>
    <mergeCell ref="A17:A21"/>
    <mergeCell ref="A1:D1"/>
    <mergeCell ref="A2:D2"/>
    <mergeCell ref="A3:B3"/>
    <mergeCell ref="C3:D3"/>
    <mergeCell ref="A4:B4"/>
    <mergeCell ref="C4:D4"/>
    <mergeCell ref="A73:D73"/>
    <mergeCell ref="A74:A79"/>
    <mergeCell ref="A80:D80"/>
    <mergeCell ref="A85:D85"/>
    <mergeCell ref="A27:D28"/>
    <mergeCell ref="A48:A53"/>
    <mergeCell ref="A54:A59"/>
    <mergeCell ref="A60:A65"/>
    <mergeCell ref="A66:D66"/>
    <mergeCell ref="A67:A7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2"/>
  <sheetViews>
    <sheetView topLeftCell="A7" zoomScale="140" zoomScaleNormal="140" workbookViewId="0">
      <selection activeCell="D18" sqref="D18"/>
    </sheetView>
  </sheetViews>
  <sheetFormatPr defaultRowHeight="15" x14ac:dyDescent="0.25"/>
  <cols>
    <col min="2" max="2" width="63.140625" customWidth="1"/>
    <col min="3" max="3" width="20.28515625" customWidth="1"/>
    <col min="4" max="4" width="54.5703125" customWidth="1"/>
    <col min="5" max="5" width="10.42578125" customWidth="1"/>
    <col min="6" max="6" width="16.140625" customWidth="1"/>
    <col min="8" max="8" width="10" bestFit="1" customWidth="1"/>
    <col min="11" max="11" width="12.7109375" style="72" customWidth="1"/>
  </cols>
  <sheetData>
    <row r="1" spans="1:12" ht="18.75" x14ac:dyDescent="0.3">
      <c r="A1" s="192" t="s">
        <v>164</v>
      </c>
      <c r="B1" s="193"/>
      <c r="C1" s="193"/>
      <c r="D1" s="194"/>
    </row>
    <row r="2" spans="1:12" x14ac:dyDescent="0.25">
      <c r="A2" s="282" t="s">
        <v>0</v>
      </c>
      <c r="B2" s="283"/>
      <c r="C2" s="283"/>
      <c r="D2" s="284"/>
    </row>
    <row r="3" spans="1:12" x14ac:dyDescent="0.25">
      <c r="A3" s="285" t="s">
        <v>80</v>
      </c>
      <c r="B3" s="286"/>
      <c r="C3" s="287"/>
      <c r="D3" s="288"/>
    </row>
    <row r="4" spans="1:12" ht="30" customHeight="1" x14ac:dyDescent="0.25">
      <c r="A4" s="289" t="s">
        <v>78</v>
      </c>
      <c r="B4" s="290"/>
      <c r="C4" s="291">
        <v>494.2</v>
      </c>
      <c r="D4" s="292"/>
    </row>
    <row r="5" spans="1:12" x14ac:dyDescent="0.25">
      <c r="A5" s="293" t="s">
        <v>81</v>
      </c>
      <c r="B5" s="294"/>
      <c r="C5" s="295"/>
      <c r="D5" s="86" t="s">
        <v>55</v>
      </c>
    </row>
    <row r="6" spans="1:12" x14ac:dyDescent="0.25">
      <c r="A6" s="79" t="s">
        <v>1</v>
      </c>
      <c r="B6" s="80" t="s">
        <v>2</v>
      </c>
      <c r="C6" s="80" t="s">
        <v>3</v>
      </c>
      <c r="D6" s="80" t="s">
        <v>4</v>
      </c>
    </row>
    <row r="7" spans="1:12" x14ac:dyDescent="0.25">
      <c r="A7" s="296" t="s">
        <v>5</v>
      </c>
      <c r="B7" s="81" t="s">
        <v>6</v>
      </c>
      <c r="C7" s="79"/>
      <c r="D7" s="123" t="s">
        <v>138</v>
      </c>
    </row>
    <row r="8" spans="1:12" x14ac:dyDescent="0.25">
      <c r="A8" s="297"/>
      <c r="B8" s="79" t="s">
        <v>7</v>
      </c>
      <c r="C8" s="79"/>
      <c r="D8" s="76" t="s">
        <v>143</v>
      </c>
    </row>
    <row r="9" spans="1:12" x14ac:dyDescent="0.25">
      <c r="A9" s="298"/>
      <c r="B9" s="79" t="s">
        <v>8</v>
      </c>
      <c r="C9" s="79"/>
      <c r="D9" s="76" t="s">
        <v>144</v>
      </c>
    </row>
    <row r="10" spans="1:12" x14ac:dyDescent="0.25">
      <c r="A10" s="299" t="s">
        <v>49</v>
      </c>
      <c r="B10" s="300"/>
      <c r="C10" s="300"/>
      <c r="D10" s="301"/>
    </row>
    <row r="11" spans="1:12" x14ac:dyDescent="0.25">
      <c r="A11" s="302"/>
      <c r="B11" s="303"/>
      <c r="C11" s="303"/>
      <c r="D11" s="304"/>
    </row>
    <row r="12" spans="1:12" x14ac:dyDescent="0.25">
      <c r="A12" s="82">
        <v>2</v>
      </c>
      <c r="B12" s="79" t="s">
        <v>11</v>
      </c>
      <c r="C12" s="80" t="s">
        <v>9</v>
      </c>
      <c r="D12" s="29"/>
    </row>
    <row r="13" spans="1:12" x14ac:dyDescent="0.25">
      <c r="A13" s="80">
        <v>3</v>
      </c>
      <c r="B13" s="79" t="s">
        <v>12</v>
      </c>
      <c r="C13" s="80" t="s">
        <v>9</v>
      </c>
      <c r="D13" s="29">
        <v>-1360166.9</v>
      </c>
    </row>
    <row r="14" spans="1:12" ht="15.75" x14ac:dyDescent="0.25">
      <c r="A14" s="80">
        <v>4</v>
      </c>
      <c r="B14" s="79" t="s">
        <v>13</v>
      </c>
      <c r="C14" s="80" t="s">
        <v>9</v>
      </c>
      <c r="D14" s="29">
        <v>1922.21</v>
      </c>
      <c r="K14" s="73"/>
      <c r="L14" s="16"/>
    </row>
    <row r="15" spans="1:12" ht="30" x14ac:dyDescent="0.25">
      <c r="A15" s="279">
        <v>5</v>
      </c>
      <c r="B15" s="83" t="s">
        <v>50</v>
      </c>
      <c r="C15" s="80" t="s">
        <v>9</v>
      </c>
      <c r="D15" s="77">
        <v>140794.20000000001</v>
      </c>
      <c r="F15" s="16"/>
    </row>
    <row r="16" spans="1:12" x14ac:dyDescent="0.25">
      <c r="A16" s="280"/>
      <c r="B16" s="84" t="s">
        <v>14</v>
      </c>
      <c r="C16" s="80" t="s">
        <v>9</v>
      </c>
      <c r="D16" s="29">
        <v>29479.19</v>
      </c>
    </row>
    <row r="17" spans="1:12" x14ac:dyDescent="0.25">
      <c r="A17" s="279">
        <v>6</v>
      </c>
      <c r="B17" s="81" t="s">
        <v>48</v>
      </c>
      <c r="C17" s="85" t="s">
        <v>9</v>
      </c>
      <c r="D17" s="78">
        <v>138470.57</v>
      </c>
      <c r="F17" s="16"/>
      <c r="H17" s="16"/>
    </row>
    <row r="18" spans="1:12" x14ac:dyDescent="0.25">
      <c r="A18" s="280"/>
      <c r="B18" s="98" t="s">
        <v>163</v>
      </c>
      <c r="C18" s="80" t="s">
        <v>9</v>
      </c>
      <c r="D18" s="29">
        <v>28992.673295052635</v>
      </c>
    </row>
    <row r="19" spans="1:12" x14ac:dyDescent="0.25">
      <c r="A19" s="280"/>
      <c r="B19" s="84" t="s">
        <v>15</v>
      </c>
      <c r="C19" s="80" t="s">
        <v>9</v>
      </c>
      <c r="D19" s="29"/>
    </row>
    <row r="20" spans="1:12" x14ac:dyDescent="0.25">
      <c r="A20" s="280"/>
      <c r="B20" s="84" t="s">
        <v>16</v>
      </c>
      <c r="C20" s="80" t="s">
        <v>9</v>
      </c>
      <c r="D20" s="29"/>
    </row>
    <row r="21" spans="1:12" x14ac:dyDescent="0.25">
      <c r="A21" s="281"/>
      <c r="B21" s="84" t="s">
        <v>17</v>
      </c>
      <c r="C21" s="80" t="s">
        <v>9</v>
      </c>
      <c r="D21" s="29"/>
    </row>
    <row r="22" spans="1:12" x14ac:dyDescent="0.25">
      <c r="A22" s="279">
        <v>7</v>
      </c>
      <c r="B22" s="81" t="s">
        <v>18</v>
      </c>
      <c r="C22" s="85" t="s">
        <v>9</v>
      </c>
      <c r="D22" s="78"/>
    </row>
    <row r="23" spans="1:12" x14ac:dyDescent="0.25">
      <c r="A23" s="280"/>
      <c r="B23" s="79" t="s">
        <v>19</v>
      </c>
      <c r="C23" s="80" t="s">
        <v>9</v>
      </c>
      <c r="D23" s="29"/>
    </row>
    <row r="24" spans="1:12" x14ac:dyDescent="0.25">
      <c r="A24" s="280"/>
      <c r="B24" s="79" t="s">
        <v>117</v>
      </c>
      <c r="C24" s="80" t="s">
        <v>9</v>
      </c>
      <c r="D24" s="13">
        <f>D13+D16-D49-D55</f>
        <v>-1365974.0966399999</v>
      </c>
      <c r="E24" s="16"/>
    </row>
    <row r="25" spans="1:12" x14ac:dyDescent="0.25">
      <c r="A25" s="280"/>
      <c r="B25" s="79" t="s">
        <v>116</v>
      </c>
      <c r="C25" s="80" t="s">
        <v>9</v>
      </c>
      <c r="D25" s="14">
        <f>D13+D18-D49-D55</f>
        <v>-1366460.6133449471</v>
      </c>
    </row>
    <row r="26" spans="1:12" ht="15.75" x14ac:dyDescent="0.25">
      <c r="A26" s="281"/>
      <c r="B26" s="79" t="s">
        <v>20</v>
      </c>
      <c r="C26" s="80" t="s">
        <v>9</v>
      </c>
      <c r="D26" s="124">
        <v>14536.979999999992</v>
      </c>
      <c r="E26" s="57"/>
      <c r="F26" s="16"/>
      <c r="K26" s="73"/>
      <c r="L26" s="16"/>
    </row>
    <row r="27" spans="1:12" ht="15.75" customHeight="1" x14ac:dyDescent="0.25">
      <c r="A27" s="220" t="s">
        <v>146</v>
      </c>
      <c r="B27" s="221"/>
      <c r="C27" s="221"/>
      <c r="D27" s="222"/>
      <c r="K27" s="73"/>
    </row>
    <row r="28" spans="1:12" x14ac:dyDescent="0.25">
      <c r="A28" s="223"/>
      <c r="B28" s="224"/>
      <c r="C28" s="224"/>
      <c r="D28" s="225"/>
    </row>
    <row r="29" spans="1:12" x14ac:dyDescent="0.25">
      <c r="A29" s="45" t="s">
        <v>75</v>
      </c>
      <c r="B29" s="46"/>
      <c r="C29" s="47"/>
      <c r="D29" s="172">
        <f>D31+D37+D43+D49+D55+D61</f>
        <v>141098.98265199998</v>
      </c>
      <c r="G29" s="16"/>
    </row>
    <row r="30" spans="1:12" ht="30" x14ac:dyDescent="0.25">
      <c r="A30" s="37">
        <v>8</v>
      </c>
      <c r="B30" s="21" t="s">
        <v>21</v>
      </c>
      <c r="C30" s="22" t="s">
        <v>31</v>
      </c>
      <c r="D30" s="23" t="s">
        <v>74</v>
      </c>
    </row>
    <row r="31" spans="1:12" x14ac:dyDescent="0.25">
      <c r="A31" s="38"/>
      <c r="B31" s="24" t="s">
        <v>22</v>
      </c>
      <c r="C31" s="22" t="s">
        <v>9</v>
      </c>
      <c r="D31" s="125">
        <v>6895.2800000000007</v>
      </c>
    </row>
    <row r="32" spans="1:12" ht="90" x14ac:dyDescent="0.25">
      <c r="A32" s="38"/>
      <c r="B32" s="61" t="s">
        <v>23</v>
      </c>
      <c r="C32" s="22" t="s">
        <v>31</v>
      </c>
      <c r="D32" s="54" t="s">
        <v>156</v>
      </c>
    </row>
    <row r="33" spans="1:6" x14ac:dyDescent="0.25">
      <c r="A33" s="38"/>
      <c r="B33" s="24" t="s">
        <v>24</v>
      </c>
      <c r="C33" s="22" t="s">
        <v>31</v>
      </c>
      <c r="D33" s="26" t="s">
        <v>115</v>
      </c>
      <c r="F33" s="16"/>
    </row>
    <row r="34" spans="1:6" x14ac:dyDescent="0.25">
      <c r="A34" s="38"/>
      <c r="B34" s="24" t="s">
        <v>25</v>
      </c>
      <c r="C34" s="22" t="s">
        <v>31</v>
      </c>
      <c r="D34" s="27" t="s">
        <v>26</v>
      </c>
    </row>
    <row r="35" spans="1:6" x14ac:dyDescent="0.25">
      <c r="A35" s="38"/>
      <c r="B35" s="24" t="s">
        <v>32</v>
      </c>
      <c r="C35" s="22" t="s">
        <v>9</v>
      </c>
      <c r="D35" s="29">
        <f>D31/C4</f>
        <v>13.952407932011333</v>
      </c>
    </row>
    <row r="36" spans="1:6" ht="30" customHeight="1" x14ac:dyDescent="0.25">
      <c r="A36" s="108">
        <v>9</v>
      </c>
      <c r="B36" s="21" t="s">
        <v>29</v>
      </c>
      <c r="C36" s="22" t="s">
        <v>31</v>
      </c>
      <c r="D36" s="23" t="s">
        <v>145</v>
      </c>
    </row>
    <row r="37" spans="1:6" x14ac:dyDescent="0.25">
      <c r="A37" s="109"/>
      <c r="B37" s="24" t="s">
        <v>30</v>
      </c>
      <c r="C37" s="22" t="s">
        <v>9</v>
      </c>
      <c r="D37" s="125">
        <v>9482.8206640000008</v>
      </c>
    </row>
    <row r="38" spans="1:6" ht="128.25" x14ac:dyDescent="0.25">
      <c r="A38" s="109"/>
      <c r="B38" s="61" t="s">
        <v>23</v>
      </c>
      <c r="C38" s="22" t="s">
        <v>31</v>
      </c>
      <c r="D38" s="112" t="s">
        <v>158</v>
      </c>
    </row>
    <row r="39" spans="1:6" x14ac:dyDescent="0.25">
      <c r="A39" s="109"/>
      <c r="B39" s="24" t="s">
        <v>24</v>
      </c>
      <c r="C39" s="22" t="s">
        <v>31</v>
      </c>
      <c r="D39" s="62" t="s">
        <v>115</v>
      </c>
    </row>
    <row r="40" spans="1:6" x14ac:dyDescent="0.25">
      <c r="A40" s="109"/>
      <c r="B40" s="24" t="s">
        <v>25</v>
      </c>
      <c r="C40" s="22" t="s">
        <v>31</v>
      </c>
      <c r="D40" s="27" t="s">
        <v>26</v>
      </c>
    </row>
    <row r="41" spans="1:6" x14ac:dyDescent="0.25">
      <c r="A41" s="110"/>
      <c r="B41" s="24" t="s">
        <v>32</v>
      </c>
      <c r="C41" s="22" t="s">
        <v>9</v>
      </c>
      <c r="D41" s="29">
        <f>D37/C4</f>
        <v>19.188224734925132</v>
      </c>
    </row>
    <row r="42" spans="1:6" ht="30" x14ac:dyDescent="0.25">
      <c r="A42" s="106">
        <v>11</v>
      </c>
      <c r="B42" s="21" t="s">
        <v>29</v>
      </c>
      <c r="C42" s="22" t="s">
        <v>31</v>
      </c>
      <c r="D42" s="23" t="s">
        <v>147</v>
      </c>
    </row>
    <row r="43" spans="1:6" x14ac:dyDescent="0.25">
      <c r="A43" s="107"/>
      <c r="B43" s="24" t="s">
        <v>30</v>
      </c>
      <c r="C43" s="22" t="s">
        <v>9</v>
      </c>
      <c r="D43" s="125">
        <v>59342.528823000001</v>
      </c>
    </row>
    <row r="44" spans="1:6" ht="102.75" x14ac:dyDescent="0.25">
      <c r="A44" s="107"/>
      <c r="B44" s="61" t="s">
        <v>23</v>
      </c>
      <c r="C44" s="22" t="s">
        <v>31</v>
      </c>
      <c r="D44" s="54" t="s">
        <v>159</v>
      </c>
    </row>
    <row r="45" spans="1:6" x14ac:dyDescent="0.25">
      <c r="A45" s="107"/>
      <c r="B45" s="24" t="s">
        <v>24</v>
      </c>
      <c r="C45" s="22" t="s">
        <v>31</v>
      </c>
      <c r="D45" s="44" t="s">
        <v>115</v>
      </c>
    </row>
    <row r="46" spans="1:6" x14ac:dyDescent="0.25">
      <c r="A46" s="107"/>
      <c r="B46" s="24" t="s">
        <v>25</v>
      </c>
      <c r="C46" s="22" t="s">
        <v>31</v>
      </c>
      <c r="D46" s="27" t="s">
        <v>26</v>
      </c>
    </row>
    <row r="47" spans="1:6" x14ac:dyDescent="0.25">
      <c r="A47" s="107"/>
      <c r="B47" s="24" t="s">
        <v>27</v>
      </c>
      <c r="C47" s="22" t="s">
        <v>9</v>
      </c>
      <c r="D47" s="29">
        <f>D43/C4</f>
        <v>120.07796200526103</v>
      </c>
    </row>
    <row r="48" spans="1:6" x14ac:dyDescent="0.25">
      <c r="A48" s="179">
        <v>12</v>
      </c>
      <c r="B48" s="21" t="s">
        <v>29</v>
      </c>
      <c r="C48" s="22" t="s">
        <v>31</v>
      </c>
      <c r="D48" s="23" t="s">
        <v>148</v>
      </c>
    </row>
    <row r="49" spans="1:4" x14ac:dyDescent="0.25">
      <c r="A49" s="180"/>
      <c r="B49" s="24" t="s">
        <v>30</v>
      </c>
      <c r="C49" s="22" t="s">
        <v>9</v>
      </c>
      <c r="D49" s="125">
        <v>34552.697440000004</v>
      </c>
    </row>
    <row r="50" spans="1:4" ht="77.25" x14ac:dyDescent="0.25">
      <c r="A50" s="180"/>
      <c r="B50" s="25" t="s">
        <v>23</v>
      </c>
      <c r="C50" s="22" t="s">
        <v>31</v>
      </c>
      <c r="D50" s="54" t="s">
        <v>157</v>
      </c>
    </row>
    <row r="51" spans="1:4" ht="26.25" x14ac:dyDescent="0.25">
      <c r="A51" s="180"/>
      <c r="B51" s="24" t="s">
        <v>24</v>
      </c>
      <c r="C51" s="22" t="s">
        <v>31</v>
      </c>
      <c r="D51" s="44" t="s">
        <v>149</v>
      </c>
    </row>
    <row r="52" spans="1:4" x14ac:dyDescent="0.25">
      <c r="A52" s="180"/>
      <c r="B52" s="24" t="s">
        <v>25</v>
      </c>
      <c r="C52" s="22" t="s">
        <v>31</v>
      </c>
      <c r="D52" s="27" t="s">
        <v>26</v>
      </c>
    </row>
    <row r="53" spans="1:4" x14ac:dyDescent="0.25">
      <c r="A53" s="180"/>
      <c r="B53" s="24" t="s">
        <v>32</v>
      </c>
      <c r="C53" s="22" t="s">
        <v>9</v>
      </c>
      <c r="D53" s="28">
        <f>D49/C4</f>
        <v>69.916425414811826</v>
      </c>
    </row>
    <row r="54" spans="1:4" ht="30" x14ac:dyDescent="0.25">
      <c r="A54" s="179">
        <v>13</v>
      </c>
      <c r="B54" s="30" t="s">
        <v>29</v>
      </c>
      <c r="C54" s="22" t="s">
        <v>31</v>
      </c>
      <c r="D54" s="23" t="s">
        <v>150</v>
      </c>
    </row>
    <row r="55" spans="1:4" x14ac:dyDescent="0.25">
      <c r="A55" s="180"/>
      <c r="B55" s="24" t="s">
        <v>30</v>
      </c>
      <c r="C55" s="22" t="s">
        <v>9</v>
      </c>
      <c r="D55" s="125">
        <v>733.68920000000003</v>
      </c>
    </row>
    <row r="56" spans="1:4" ht="64.5" x14ac:dyDescent="0.25">
      <c r="A56" s="180"/>
      <c r="B56" s="25" t="s">
        <v>23</v>
      </c>
      <c r="C56" s="22" t="s">
        <v>31</v>
      </c>
      <c r="D56" s="54" t="s">
        <v>160</v>
      </c>
    </row>
    <row r="57" spans="1:4" x14ac:dyDescent="0.25">
      <c r="A57" s="180"/>
      <c r="B57" s="24" t="s">
        <v>24</v>
      </c>
      <c r="C57" s="22" t="s">
        <v>31</v>
      </c>
      <c r="D57" s="44" t="s">
        <v>151</v>
      </c>
    </row>
    <row r="58" spans="1:4" x14ac:dyDescent="0.25">
      <c r="A58" s="180"/>
      <c r="B58" s="24" t="s">
        <v>25</v>
      </c>
      <c r="C58" s="22" t="s">
        <v>31</v>
      </c>
      <c r="D58" s="27" t="s">
        <v>26</v>
      </c>
    </row>
    <row r="59" spans="1:4" x14ac:dyDescent="0.25">
      <c r="A59" s="181"/>
      <c r="B59" s="24" t="s">
        <v>32</v>
      </c>
      <c r="C59" s="22" t="s">
        <v>9</v>
      </c>
      <c r="D59" s="29">
        <f>D55/C4</f>
        <v>1.4845997571833267</v>
      </c>
    </row>
    <row r="60" spans="1:4" x14ac:dyDescent="0.25">
      <c r="A60" s="185">
        <v>14</v>
      </c>
      <c r="B60" s="21" t="s">
        <v>29</v>
      </c>
      <c r="C60" s="22" t="s">
        <v>31</v>
      </c>
      <c r="D60" s="23" t="s">
        <v>152</v>
      </c>
    </row>
    <row r="61" spans="1:4" x14ac:dyDescent="0.25">
      <c r="A61" s="186"/>
      <c r="B61" s="24" t="s">
        <v>30</v>
      </c>
      <c r="C61" s="22" t="s">
        <v>9</v>
      </c>
      <c r="D61" s="125">
        <v>30091.966524999996</v>
      </c>
    </row>
    <row r="62" spans="1:4" ht="64.5" x14ac:dyDescent="0.25">
      <c r="A62" s="186"/>
      <c r="B62" s="25" t="s">
        <v>23</v>
      </c>
      <c r="C62" s="22" t="s">
        <v>31</v>
      </c>
      <c r="D62" s="43" t="s">
        <v>161</v>
      </c>
    </row>
    <row r="63" spans="1:4" x14ac:dyDescent="0.25">
      <c r="A63" s="186"/>
      <c r="B63" s="31" t="s">
        <v>24</v>
      </c>
      <c r="C63" s="22" t="s">
        <v>31</v>
      </c>
      <c r="D63" s="32" t="s">
        <v>76</v>
      </c>
    </row>
    <row r="64" spans="1:4" x14ac:dyDescent="0.25">
      <c r="A64" s="186"/>
      <c r="B64" s="24" t="s">
        <v>25</v>
      </c>
      <c r="C64" s="22" t="s">
        <v>31</v>
      </c>
      <c r="D64" s="27" t="s">
        <v>26</v>
      </c>
    </row>
    <row r="65" spans="1:4" x14ac:dyDescent="0.25">
      <c r="A65" s="187"/>
      <c r="B65" s="24" t="s">
        <v>32</v>
      </c>
      <c r="C65" s="22" t="s">
        <v>9</v>
      </c>
      <c r="D65" s="29">
        <f>D61/C4</f>
        <v>60.89026006677458</v>
      </c>
    </row>
    <row r="66" spans="1:4" x14ac:dyDescent="0.25">
      <c r="A66" s="176" t="s">
        <v>33</v>
      </c>
      <c r="B66" s="177"/>
      <c r="C66" s="177"/>
      <c r="D66" s="178"/>
    </row>
    <row r="67" spans="1:4" x14ac:dyDescent="0.25">
      <c r="A67" s="179">
        <v>15</v>
      </c>
      <c r="B67" s="21" t="s">
        <v>29</v>
      </c>
      <c r="C67" s="22" t="s">
        <v>31</v>
      </c>
      <c r="D67" s="23" t="s">
        <v>34</v>
      </c>
    </row>
    <row r="68" spans="1:4" x14ac:dyDescent="0.25">
      <c r="A68" s="180"/>
      <c r="B68" s="24" t="s">
        <v>30</v>
      </c>
      <c r="C68" s="22" t="s">
        <v>9</v>
      </c>
      <c r="D68" s="29" t="s">
        <v>10</v>
      </c>
    </row>
    <row r="69" spans="1:4" ht="30" x14ac:dyDescent="0.25">
      <c r="A69" s="180"/>
      <c r="B69" s="25" t="s">
        <v>23</v>
      </c>
      <c r="C69" s="22" t="s">
        <v>31</v>
      </c>
      <c r="D69" s="43" t="s">
        <v>34</v>
      </c>
    </row>
    <row r="70" spans="1:4" x14ac:dyDescent="0.25">
      <c r="A70" s="180"/>
      <c r="B70" s="31" t="s">
        <v>24</v>
      </c>
      <c r="C70" s="22" t="s">
        <v>31</v>
      </c>
      <c r="D70" s="32" t="s">
        <v>28</v>
      </c>
    </row>
    <row r="71" spans="1:4" x14ac:dyDescent="0.25">
      <c r="A71" s="180"/>
      <c r="B71" s="24" t="s">
        <v>25</v>
      </c>
      <c r="C71" s="22" t="s">
        <v>31</v>
      </c>
      <c r="D71" s="27" t="s">
        <v>35</v>
      </c>
    </row>
    <row r="72" spans="1:4" x14ac:dyDescent="0.25">
      <c r="A72" s="181"/>
      <c r="B72" s="24" t="s">
        <v>32</v>
      </c>
      <c r="C72" s="22" t="s">
        <v>9</v>
      </c>
      <c r="D72" s="29" t="s">
        <v>10</v>
      </c>
    </row>
    <row r="73" spans="1:4" ht="15" customHeight="1" x14ac:dyDescent="0.25">
      <c r="A73" s="188" t="s">
        <v>153</v>
      </c>
      <c r="B73" s="189"/>
      <c r="C73" s="189"/>
      <c r="D73" s="190"/>
    </row>
    <row r="74" spans="1:4" x14ac:dyDescent="0.25">
      <c r="A74" s="191">
        <v>16</v>
      </c>
      <c r="B74" s="21" t="s">
        <v>29</v>
      </c>
      <c r="C74" s="22" t="s">
        <v>31</v>
      </c>
      <c r="D74" s="23" t="s">
        <v>154</v>
      </c>
    </row>
    <row r="75" spans="1:4" x14ac:dyDescent="0.25">
      <c r="A75" s="180"/>
      <c r="B75" s="24" t="s">
        <v>30</v>
      </c>
      <c r="C75" s="22" t="s">
        <v>9</v>
      </c>
      <c r="D75" s="125" t="s">
        <v>10</v>
      </c>
    </row>
    <row r="76" spans="1:4" ht="30" x14ac:dyDescent="0.25">
      <c r="A76" s="180"/>
      <c r="B76" s="25" t="s">
        <v>23</v>
      </c>
      <c r="C76" s="22" t="s">
        <v>31</v>
      </c>
      <c r="D76" s="43" t="s">
        <v>155</v>
      </c>
    </row>
    <row r="77" spans="1:4" x14ac:dyDescent="0.25">
      <c r="A77" s="180"/>
      <c r="B77" s="31" t="s">
        <v>24</v>
      </c>
      <c r="C77" s="22" t="s">
        <v>31</v>
      </c>
      <c r="D77" s="32" t="s">
        <v>76</v>
      </c>
    </row>
    <row r="78" spans="1:4" x14ac:dyDescent="0.25">
      <c r="A78" s="180"/>
      <c r="B78" s="24" t="s">
        <v>25</v>
      </c>
      <c r="C78" s="22" t="s">
        <v>31</v>
      </c>
      <c r="D78" s="27" t="s">
        <v>35</v>
      </c>
    </row>
    <row r="79" spans="1:4" x14ac:dyDescent="0.25">
      <c r="A79" s="181"/>
      <c r="B79" s="24" t="s">
        <v>32</v>
      </c>
      <c r="C79" s="22" t="s">
        <v>9</v>
      </c>
      <c r="D79" s="29" t="s">
        <v>10</v>
      </c>
    </row>
    <row r="80" spans="1:4" x14ac:dyDescent="0.25">
      <c r="A80" s="182" t="s">
        <v>47</v>
      </c>
      <c r="B80" s="183"/>
      <c r="C80" s="183"/>
      <c r="D80" s="184"/>
    </row>
    <row r="81" spans="1:4" x14ac:dyDescent="0.25">
      <c r="A81" s="105">
        <v>17</v>
      </c>
      <c r="B81" s="24" t="s">
        <v>36</v>
      </c>
      <c r="C81" s="22" t="s">
        <v>37</v>
      </c>
      <c r="D81" s="29">
        <v>0</v>
      </c>
    </row>
    <row r="82" spans="1:4" x14ac:dyDescent="0.25">
      <c r="A82" s="105">
        <v>18</v>
      </c>
      <c r="B82" s="24" t="s">
        <v>38</v>
      </c>
      <c r="C82" s="22" t="s">
        <v>37</v>
      </c>
      <c r="D82" s="29">
        <v>0</v>
      </c>
    </row>
    <row r="83" spans="1:4" x14ac:dyDescent="0.25">
      <c r="A83" s="105">
        <v>19</v>
      </c>
      <c r="B83" s="24" t="s">
        <v>51</v>
      </c>
      <c r="C83" s="22" t="s">
        <v>37</v>
      </c>
      <c r="D83" s="29">
        <v>0</v>
      </c>
    </row>
    <row r="84" spans="1:4" x14ac:dyDescent="0.25">
      <c r="A84" s="105">
        <v>20</v>
      </c>
      <c r="B84" s="24" t="s">
        <v>39</v>
      </c>
      <c r="C84" s="22" t="s">
        <v>9</v>
      </c>
      <c r="D84" s="29" t="s">
        <v>10</v>
      </c>
    </row>
    <row r="85" spans="1:4" x14ac:dyDescent="0.25">
      <c r="A85" s="182" t="s">
        <v>40</v>
      </c>
      <c r="B85" s="183"/>
      <c r="C85" s="183"/>
      <c r="D85" s="184"/>
    </row>
    <row r="86" spans="1:4" x14ac:dyDescent="0.25">
      <c r="A86" s="105">
        <v>21</v>
      </c>
      <c r="B86" s="24" t="s">
        <v>41</v>
      </c>
      <c r="C86" s="22" t="s">
        <v>9</v>
      </c>
      <c r="D86" s="29" t="s">
        <v>10</v>
      </c>
    </row>
    <row r="87" spans="1:4" x14ac:dyDescent="0.25">
      <c r="A87" s="105">
        <v>22</v>
      </c>
      <c r="B87" s="24" t="s">
        <v>42</v>
      </c>
      <c r="C87" s="22" t="s">
        <v>9</v>
      </c>
      <c r="D87" s="29" t="s">
        <v>10</v>
      </c>
    </row>
    <row r="88" spans="1:4" x14ac:dyDescent="0.25">
      <c r="A88" s="105">
        <v>23</v>
      </c>
      <c r="B88" s="24" t="s">
        <v>43</v>
      </c>
      <c r="C88" s="22" t="s">
        <v>9</v>
      </c>
      <c r="D88" s="29" t="s">
        <v>10</v>
      </c>
    </row>
    <row r="89" spans="1:4" x14ac:dyDescent="0.25">
      <c r="A89" s="105">
        <v>24</v>
      </c>
      <c r="B89" s="24" t="s">
        <v>44</v>
      </c>
      <c r="C89" s="22" t="s">
        <v>9</v>
      </c>
      <c r="D89" s="29" t="s">
        <v>10</v>
      </c>
    </row>
    <row r="90" spans="1:4" x14ac:dyDescent="0.25">
      <c r="A90" s="105">
        <v>25</v>
      </c>
      <c r="B90" s="24" t="s">
        <v>45</v>
      </c>
      <c r="C90" s="22" t="s">
        <v>9</v>
      </c>
      <c r="D90" s="29" t="s">
        <v>10</v>
      </c>
    </row>
    <row r="91" spans="1:4" x14ac:dyDescent="0.25">
      <c r="A91" s="105">
        <v>26</v>
      </c>
      <c r="B91" s="24" t="s">
        <v>46</v>
      </c>
      <c r="C91" s="22" t="s">
        <v>9</v>
      </c>
      <c r="D91" s="29"/>
    </row>
    <row r="92" spans="1:4" x14ac:dyDescent="0.25">
      <c r="A92" s="16"/>
      <c r="B92" s="16"/>
      <c r="C92" s="16"/>
      <c r="D92" s="16"/>
    </row>
  </sheetData>
  <mergeCells count="22">
    <mergeCell ref="A22:A26"/>
    <mergeCell ref="A5:C5"/>
    <mergeCell ref="A7:A9"/>
    <mergeCell ref="A10:D11"/>
    <mergeCell ref="A15:A16"/>
    <mergeCell ref="A17:A21"/>
    <mergeCell ref="A1:D1"/>
    <mergeCell ref="A2:D2"/>
    <mergeCell ref="A3:B3"/>
    <mergeCell ref="C3:D3"/>
    <mergeCell ref="A4:B4"/>
    <mergeCell ref="C4:D4"/>
    <mergeCell ref="A73:D73"/>
    <mergeCell ref="A74:A79"/>
    <mergeCell ref="A80:D80"/>
    <mergeCell ref="A85:D85"/>
    <mergeCell ref="A27:D28"/>
    <mergeCell ref="A48:A53"/>
    <mergeCell ref="A54:A59"/>
    <mergeCell ref="A60:A65"/>
    <mergeCell ref="A66:D66"/>
    <mergeCell ref="A67:A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36</vt:i4>
      </vt:variant>
    </vt:vector>
  </HeadingPairs>
  <TitlesOfParts>
    <vt:vector size="36" baseType="lpstr">
      <vt:lpstr>ЛЕСНАЯ,24</vt:lpstr>
      <vt:lpstr>ЛЕСНАЯ,26</vt:lpstr>
      <vt:lpstr>ЛЕСНАЯ,32</vt:lpstr>
      <vt:lpstr>ЛЕСНАЯ,33</vt:lpstr>
      <vt:lpstr>ЛЕСНАЯ,35</vt:lpstr>
      <vt:lpstr>ПУШКИНА,36</vt:lpstr>
      <vt:lpstr>ПУШКИНА,42</vt:lpstr>
      <vt:lpstr>ПУШКИНА,46</vt:lpstr>
      <vt:lpstr>ПОПОВА,14</vt:lpstr>
      <vt:lpstr>СВОБОДЫ,73</vt:lpstr>
      <vt:lpstr>НАХИМОВА,15А</vt:lpstr>
      <vt:lpstr>МИРА,95</vt:lpstr>
      <vt:lpstr>СВЕРДЛОВА Д.14</vt:lpstr>
      <vt:lpstr>МИРА Д.34</vt:lpstr>
      <vt:lpstr>МИРА Д.55</vt:lpstr>
      <vt:lpstr>ПОПОВА Д.12А</vt:lpstr>
      <vt:lpstr>ПОПОВА Д. 12</vt:lpstr>
      <vt:lpstr>КОЛХОЗНАЯ Д.51</vt:lpstr>
      <vt:lpstr>МИРА Д.91</vt:lpstr>
      <vt:lpstr>ПРОЛЕТАРСКАЯ Д,69</vt:lpstr>
      <vt:lpstr>ПОЧТАМТСКАЯ Д,35</vt:lpstr>
      <vt:lpstr>ЛУНАЧАРСКОГО Д.84</vt:lpstr>
      <vt:lpstr>ЛУНАЧАРСКОГО Д.81</vt:lpstr>
      <vt:lpstr>МИРА Д.44</vt:lpstr>
      <vt:lpstr>ЛУНАЧАРСКОГО Д.80</vt:lpstr>
      <vt:lpstr>ЛЕСОПИЛЬНАЯ Д.44</vt:lpstr>
      <vt:lpstr>НАХИМОВА Д.20</vt:lpstr>
      <vt:lpstr>ЛЕНИНА Д.118</vt:lpstr>
      <vt:lpstr>МИРА Д.50</vt:lpstr>
      <vt:lpstr>КАРПИНСКОГО Д.11</vt:lpstr>
      <vt:lpstr>НАХИМОВА Д.22</vt:lpstr>
      <vt:lpstr>МИРА Д.48</vt:lpstr>
      <vt:lpstr>МИРА Д.51</vt:lpstr>
      <vt:lpstr>КАРПИНСКОГО Д.15</vt:lpstr>
      <vt:lpstr>8 Марта Д.46</vt:lpstr>
      <vt:lpstr>Лермонтова д.14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2026-02-17T10:18:08Z</dcterms:modified>
</cp:coreProperties>
</file>