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100" tabRatio="776"/>
  </bookViews>
  <sheets>
    <sheet name="ЛЕСНАЯ,24" sheetId="1" r:id="rId1"/>
    <sheet name="ЛЕСНАЯ,26" sheetId="17" r:id="rId2"/>
    <sheet name="ЛЕСНАЯ,32" sheetId="18" r:id="rId3"/>
    <sheet name="ЛЕСНАЯ,33" sheetId="19" r:id="rId4"/>
    <sheet name="ЛЕСНАЯ,35" sheetId="20" r:id="rId5"/>
    <sheet name="ПУШКИНА,36" sheetId="21" r:id="rId6"/>
    <sheet name="ПУШКИНА,42" sheetId="22" r:id="rId7"/>
    <sheet name="ПУШКИНА,46" sheetId="23" r:id="rId8"/>
    <sheet name="ПОПОВА,14" sheetId="24" r:id="rId9"/>
    <sheet name="СВОБОДЫ,73" sheetId="25" r:id="rId10"/>
    <sheet name="НАХИМОВА,15А" sheetId="26" r:id="rId11"/>
    <sheet name="МИРА,95" sheetId="27" r:id="rId12"/>
    <sheet name="СВЕРДЛОВА Д.14" sheetId="28" r:id="rId13"/>
    <sheet name="МИРА Д.34" sheetId="29" r:id="rId14"/>
    <sheet name="МИРА Д.55" sheetId="30" r:id="rId15"/>
    <sheet name="ПОПОВА Д.12А" sheetId="31" r:id="rId16"/>
    <sheet name="ПОПОВА Д. 12" sheetId="33" r:id="rId17"/>
    <sheet name="КОЛХОЗНАЯ Д.51" sheetId="32" r:id="rId18"/>
    <sheet name="МИРА Д.91" sheetId="34" r:id="rId19"/>
    <sheet name="ПРОЛЕТАРСКАЯ Д,69" sheetId="35" r:id="rId20"/>
    <sheet name="ПОЧТАМТСКАЯ Д,35" sheetId="36" r:id="rId21"/>
    <sheet name="ЛУНАЧАРСКОГО Д.84" sheetId="37" r:id="rId22"/>
    <sheet name="ЛУНАЧАРСКОГО Д.81" sheetId="38" r:id="rId23"/>
    <sheet name="МИРА Д.44" sheetId="39" r:id="rId24"/>
    <sheet name="ЛУНАЧАРСКОГО Д.80" sheetId="40" r:id="rId25"/>
    <sheet name="ЛЕСОПИЛЬНАЯ Д.44" sheetId="41" r:id="rId26"/>
    <sheet name="НАХИМОВА Д.20" sheetId="42" r:id="rId27"/>
    <sheet name="ЛЕНИНА Д.118" sheetId="43" r:id="rId28"/>
    <sheet name="МИРА Д.50" sheetId="44" r:id="rId29"/>
    <sheet name="КАРПИНСКОГО Д.11" sheetId="45" r:id="rId30"/>
    <sheet name="НАХИМОВА Д.22" sheetId="46" r:id="rId31"/>
    <sheet name="МИРА Д.48" sheetId="47" r:id="rId32"/>
    <sheet name="МИРА Д.51" sheetId="48" r:id="rId33"/>
    <sheet name="КАРПИНСКОГО Д.15" sheetId="49" r:id="rId34"/>
  </sheets>
  <calcPr calcId="152511"/>
</workbook>
</file>

<file path=xl/calcChain.xml><?xml version="1.0" encoding="utf-8"?>
<calcChain xmlns="http://schemas.openxmlformats.org/spreadsheetml/2006/main">
  <c r="D20" i="36" l="1"/>
  <c r="D19" i="31"/>
  <c r="D20" i="27" l="1"/>
  <c r="D20" i="26"/>
  <c r="D20" i="25"/>
  <c r="D19" i="36" l="1"/>
  <c r="D19" i="27"/>
  <c r="D19" i="26"/>
  <c r="D19" i="25"/>
  <c r="D26" i="48" l="1"/>
  <c r="D27" i="48"/>
  <c r="D27" i="49" l="1"/>
  <c r="D26" i="49"/>
  <c r="D20" i="49"/>
  <c r="D20" i="48"/>
  <c r="D27" i="47"/>
  <c r="D26" i="47"/>
  <c r="D20" i="47"/>
  <c r="D27" i="46"/>
  <c r="D26" i="46"/>
  <c r="D20" i="46"/>
  <c r="D27" i="45"/>
  <c r="D26" i="45"/>
  <c r="D20" i="45"/>
  <c r="D27" i="44"/>
  <c r="D26" i="44"/>
  <c r="D20" i="44"/>
  <c r="D27" i="43"/>
  <c r="D26" i="43"/>
  <c r="D20" i="43"/>
  <c r="D27" i="42"/>
  <c r="D26" i="42"/>
  <c r="D20" i="42"/>
  <c r="D27" i="41"/>
  <c r="D26" i="41"/>
  <c r="D20" i="41"/>
  <c r="D27" i="40"/>
  <c r="D26" i="40"/>
  <c r="D20" i="40"/>
  <c r="D27" i="39"/>
  <c r="D26" i="39"/>
  <c r="D20" i="39"/>
  <c r="D27" i="38"/>
  <c r="D26" i="38"/>
  <c r="D20" i="38"/>
  <c r="D27" i="37"/>
  <c r="D26" i="37"/>
  <c r="D20" i="37"/>
  <c r="D27" i="36"/>
  <c r="D26" i="36"/>
  <c r="D27" i="35"/>
  <c r="D26" i="35"/>
  <c r="D20" i="35"/>
  <c r="D27" i="34"/>
  <c r="D26" i="34"/>
  <c r="D20" i="34"/>
  <c r="D27" i="32"/>
  <c r="D26" i="32"/>
  <c r="D20" i="32"/>
  <c r="D27" i="33"/>
  <c r="D26" i="33"/>
  <c r="D20" i="33"/>
  <c r="D27" i="31"/>
  <c r="D26" i="31"/>
  <c r="D20" i="31"/>
  <c r="D27" i="30"/>
  <c r="D26" i="30"/>
  <c r="D20" i="30"/>
  <c r="D27" i="29"/>
  <c r="D26" i="29"/>
  <c r="D20" i="29"/>
  <c r="D27" i="28"/>
  <c r="D26" i="28"/>
  <c r="D20" i="28"/>
  <c r="D27" i="27"/>
  <c r="D26" i="27"/>
  <c r="D27" i="26"/>
  <c r="D26" i="26"/>
  <c r="D26" i="25" l="1"/>
  <c r="D27" i="24"/>
  <c r="D26" i="24"/>
  <c r="D20" i="24"/>
  <c r="D27" i="23"/>
  <c r="D26" i="23"/>
  <c r="D20" i="23"/>
  <c r="D27" i="22"/>
  <c r="D26" i="22"/>
  <c r="D20" i="22"/>
  <c r="D27" i="21"/>
  <c r="D26" i="21"/>
  <c r="D20" i="21"/>
  <c r="D27" i="20"/>
  <c r="D26" i="20"/>
  <c r="D20" i="20"/>
  <c r="D27" i="19"/>
  <c r="D26" i="19"/>
  <c r="D20" i="19"/>
  <c r="D27" i="1"/>
  <c r="D26" i="1"/>
  <c r="D27" i="18"/>
  <c r="D26" i="18"/>
  <c r="D20" i="18"/>
  <c r="D27" i="17"/>
  <c r="D26" i="17"/>
  <c r="D20" i="17"/>
  <c r="D31" i="49" l="1"/>
  <c r="D31" i="48"/>
  <c r="D31" i="47"/>
  <c r="D31" i="46"/>
  <c r="D31" i="45"/>
  <c r="D31" i="44"/>
  <c r="D31" i="43"/>
  <c r="D31" i="42"/>
  <c r="D31" i="41"/>
  <c r="D31" i="40"/>
  <c r="D31" i="20"/>
  <c r="D31" i="17" l="1"/>
  <c r="D31" i="39" l="1"/>
  <c r="D31" i="38"/>
  <c r="D31" i="37"/>
  <c r="D31" i="36"/>
  <c r="D31" i="35"/>
  <c r="D31" i="34"/>
  <c r="D31" i="32"/>
  <c r="D31" i="33"/>
  <c r="D31" i="28"/>
  <c r="D31" i="31"/>
  <c r="D31" i="30"/>
  <c r="D31" i="29"/>
  <c r="D31" i="27"/>
  <c r="D31" i="26"/>
  <c r="D31" i="25"/>
  <c r="D31" i="24"/>
  <c r="D31" i="23"/>
  <c r="D31" i="22"/>
  <c r="D31" i="21"/>
  <c r="D31" i="19"/>
  <c r="D31" i="18"/>
  <c r="D31" i="1"/>
  <c r="D27" i="25" l="1"/>
</calcChain>
</file>

<file path=xl/sharedStrings.xml><?xml version="1.0" encoding="utf-8"?>
<sst xmlns="http://schemas.openxmlformats.org/spreadsheetml/2006/main" count="7207" uniqueCount="194">
  <si>
    <t>Основные данные по дому:</t>
  </si>
  <si>
    <t>№ п/п</t>
  </si>
  <si>
    <t>Наименование параметра</t>
  </si>
  <si>
    <t>Ед.изм.</t>
  </si>
  <si>
    <t>Значение</t>
  </si>
  <si>
    <t>1.</t>
  </si>
  <si>
    <t>Дата заполнения/внесения изменений</t>
  </si>
  <si>
    <t>Дата начала отчетного периода</t>
  </si>
  <si>
    <t>Дата конца отчетного периода</t>
  </si>
  <si>
    <t>руб.</t>
  </si>
  <si>
    <t>0.00</t>
  </si>
  <si>
    <t>Авансовые платежи потребителей (на начало периода):</t>
  </si>
  <si>
    <t>Переходящие остатки денежных средств (на начало периода):</t>
  </si>
  <si>
    <t>Задолженность потребителей (на начало периода):</t>
  </si>
  <si>
    <t>- за содержание дома</t>
  </si>
  <si>
    <t>-за текущий ремонт</t>
  </si>
  <si>
    <t>- за услуги управления</t>
  </si>
  <si>
    <t>-денежных средств от потребителей</t>
  </si>
  <si>
    <t>-целевых взносов от потребителей</t>
  </si>
  <si>
    <t>- субсидий</t>
  </si>
  <si>
    <t>-денежных средств от использования общего имущества</t>
  </si>
  <si>
    <t>Сумма доходов за отчетный период:</t>
  </si>
  <si>
    <t>Авансовые платежи потребителей (на конец периода):</t>
  </si>
  <si>
    <t>Задолженность потребителей (на конец периода):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</si>
  <si>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</si>
  <si>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Наименование работы (услуги):</t>
  </si>
  <si>
    <t>Годовая стоимость работ (услуг),всего</t>
  </si>
  <si>
    <t>Наименование работы (услуги),выполняемой в рамках указанного раздела работ (услуг)</t>
  </si>
  <si>
    <t>Периодичность выполнения работы (оказания услуг)</t>
  </si>
  <si>
    <t>Единица измерения</t>
  </si>
  <si>
    <t>кв.м.</t>
  </si>
  <si>
    <t>Стоимость на единицу измерения (Iполугодие/II полугодие)</t>
  </si>
  <si>
    <t>ежедневно</t>
  </si>
  <si>
    <t>Наименование работы (услуги)</t>
  </si>
  <si>
    <t>Годовая стоимость работ (услуг)</t>
  </si>
  <si>
    <t>-</t>
  </si>
  <si>
    <t>Текущий ремонт</t>
  </si>
  <si>
    <t xml:space="preserve">Стоимость на единицу измерения </t>
  </si>
  <si>
    <t>ВНЕШНИЕ УСЛУГИ</t>
  </si>
  <si>
    <t>Домофон</t>
  </si>
  <si>
    <t>кв.</t>
  </si>
  <si>
    <t>Количество поступивших претензий</t>
  </si>
  <si>
    <t>ед.</t>
  </si>
  <si>
    <t>Количество удовлетворенных претензий</t>
  </si>
  <si>
    <t>Сумма произведенного перерасчета</t>
  </si>
  <si>
    <t>Общая информация по предоставленным коммунальным услугам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</si>
  <si>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</si>
  <si>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</si>
  <si>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</si>
  <si>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</si>
  <si>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</si>
  <si>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</si>
  <si>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Информация о наличии претензий по качеству выполненных работ (оказанных услуг)</t>
  </si>
  <si>
    <t>Получено денежных средств, в т.ч.</t>
  </si>
  <si>
    <t>Общая информация о выполняемых работах(оказываемых услугах)по содержанию и текущему ремонту общего имущества</t>
  </si>
  <si>
    <t>Начислено за работы (услуги) по содержанию и текущему ремонту, в том числе:</t>
  </si>
  <si>
    <t>Количество претензий, в удовлетворении которых отказано</t>
  </si>
  <si>
    <r>
      <t>Год постройки-1970</t>
    </r>
    <r>
      <rPr>
        <b/>
        <sz val="11"/>
        <rFont val="Calibri"/>
        <family val="2"/>
        <charset val="204"/>
        <scheme val="minor"/>
      </rPr>
      <t>г.,число квартир-40</t>
    </r>
    <r>
      <rPr>
        <b/>
        <sz val="11"/>
        <color theme="1"/>
        <rFont val="Calibri"/>
        <family val="2"/>
        <charset val="204"/>
        <scheme val="minor"/>
      </rPr>
      <t xml:space="preserve">   </t>
    </r>
  </si>
  <si>
    <t>дом 73</t>
  </si>
  <si>
    <r>
      <t>дом 15</t>
    </r>
    <r>
      <rPr>
        <b/>
        <sz val="11"/>
        <color rgb="FFC00000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А</t>
    </r>
  </si>
  <si>
    <t xml:space="preserve">дом 95 </t>
  </si>
  <si>
    <t>дом 14</t>
  </si>
  <si>
    <t>дом 24</t>
  </si>
  <si>
    <t>п. Кытлым ул. Лесная</t>
  </si>
  <si>
    <t>дом 26</t>
  </si>
  <si>
    <t xml:space="preserve">Год постройки - 2010 г., число квартир - 40    </t>
  </si>
  <si>
    <t xml:space="preserve">Год постройки - 2012 г., число квартир - 40     </t>
  </si>
  <si>
    <t xml:space="preserve">п. Кытлым ул. Лесная </t>
  </si>
  <si>
    <t>дом 33</t>
  </si>
  <si>
    <t>дом 35</t>
  </si>
  <si>
    <r>
      <t xml:space="preserve">Год постройки - 2009 </t>
    </r>
    <r>
      <rPr>
        <b/>
        <sz val="11"/>
        <rFont val="Calibri"/>
        <family val="2"/>
        <charset val="204"/>
        <scheme val="minor"/>
      </rPr>
      <t>г., число квартир - 24</t>
    </r>
    <r>
      <rPr>
        <b/>
        <sz val="11"/>
        <color rgb="FFC00000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</si>
  <si>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t xml:space="preserve">Год постройки - 2009 г., число квартир - 24     </t>
  </si>
  <si>
    <r>
      <t>Год постройки - 2009</t>
    </r>
    <r>
      <rPr>
        <b/>
        <sz val="11"/>
        <color rgb="FFC00000"/>
        <rFont val="Calibri"/>
        <family val="2"/>
        <charset val="204"/>
        <scheme val="minor"/>
      </rPr>
      <t xml:space="preserve"> </t>
    </r>
    <r>
      <rPr>
        <b/>
        <sz val="11"/>
        <rFont val="Calibri"/>
        <family val="2"/>
        <charset val="204"/>
        <scheme val="minor"/>
      </rPr>
      <t>г., число квартир - 24</t>
    </r>
    <r>
      <rPr>
        <b/>
        <sz val="11"/>
        <color rgb="FFC00000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</si>
  <si>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r>
      <t>Год постройки - 2011</t>
    </r>
    <r>
      <rPr>
        <b/>
        <sz val="11"/>
        <color rgb="FFC00000"/>
        <rFont val="Calibri"/>
        <family val="2"/>
        <charset val="204"/>
        <scheme val="minor"/>
      </rPr>
      <t xml:space="preserve"> </t>
    </r>
    <r>
      <rPr>
        <b/>
        <sz val="11"/>
        <rFont val="Calibri"/>
        <family val="2"/>
        <charset val="204"/>
        <scheme val="minor"/>
      </rPr>
      <t>г., число квартир - 40</t>
    </r>
    <r>
      <rPr>
        <b/>
        <sz val="11"/>
        <color rgb="FFC00000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</si>
  <si>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t>п. Кытлым ул. Пушкина</t>
  </si>
  <si>
    <t>дом 36</t>
  </si>
  <si>
    <t>2818.6</t>
  </si>
  <si>
    <t>дом 42</t>
  </si>
  <si>
    <r>
      <t xml:space="preserve">Год постройки - 2012 </t>
    </r>
    <r>
      <rPr>
        <b/>
        <sz val="11"/>
        <color rgb="FFC00000"/>
        <rFont val="Calibri"/>
        <family val="2"/>
        <charset val="204"/>
        <scheme val="minor"/>
      </rPr>
      <t xml:space="preserve"> </t>
    </r>
    <r>
      <rPr>
        <b/>
        <sz val="11"/>
        <rFont val="Calibri"/>
        <family val="2"/>
        <charset val="204"/>
        <scheme val="minor"/>
      </rPr>
      <t>г., число квартир - 40</t>
    </r>
  </si>
  <si>
    <t>1946.9</t>
  </si>
  <si>
    <t>1819.1</t>
  </si>
  <si>
    <t>2804.1</t>
  </si>
  <si>
    <r>
      <t>Год постройки - 2013</t>
    </r>
    <r>
      <rPr>
        <b/>
        <sz val="11"/>
        <color rgb="FFC00000"/>
        <rFont val="Calibri"/>
        <family val="2"/>
        <charset val="204"/>
        <scheme val="minor"/>
      </rPr>
      <t xml:space="preserve"> </t>
    </r>
    <r>
      <rPr>
        <b/>
        <sz val="11"/>
        <rFont val="Calibri"/>
        <family val="2"/>
        <charset val="204"/>
        <scheme val="minor"/>
      </rPr>
      <t>г., число квартир - 35</t>
    </r>
  </si>
  <si>
    <t>2767.6</t>
  </si>
  <si>
    <t>дом 46</t>
  </si>
  <si>
    <t>Аварийно-диспетчерская служба</t>
  </si>
  <si>
    <t>Содержание и ремонт конструктивных элементов жилых зданий</t>
  </si>
  <si>
    <t>Содержание и ремонт внутридомовых сетей (холодной, горячей воды, отопления, водоотведения )</t>
  </si>
  <si>
    <t>Общеэксплуатационные расходы (расчетный центр, содержание сайта )</t>
  </si>
  <si>
    <t>ежесуточно</t>
  </si>
  <si>
    <t>15</t>
  </si>
  <si>
    <t>Сумма расходов за отчетный период:                                                                                                                                                                                         55783,16</t>
  </si>
  <si>
    <t xml:space="preserve">                       Сумма расходов за отчетный период:                                                                                                                                                                                          400 065,20</t>
  </si>
  <si>
    <t>Текущий ремонт внутридомовых инженерных систем и конструктивных элементов здания</t>
  </si>
  <si>
    <t>Оперативная ликвидация или локализация аварий на внутридомовом оборудовании, работа диспетчера на прием звонков, прием заявок от жителей многоквартирных домов и передача заявок.</t>
  </si>
  <si>
    <t>Содержание и ремонт внутридомовых электрических сетей</t>
  </si>
  <si>
    <t>Техническое обслуживание систем электроснабжения, работы по контролю технического состояния, поддержанию работоспособности и исправности оборудования, наладке и регулировке, подготовке к сезонной эксплуатации.</t>
  </si>
  <si>
    <t>Содержание и текущий ремонт внутридомовых  систем холодного, горячего водоснабжения и других коммуникаций предусматривает устранение локальных неисправностей и неполадок.</t>
  </si>
  <si>
    <t>Благоустройство и обеспечение санитарного состояния здания и придомовой территории</t>
  </si>
  <si>
    <t>ежемесячно</t>
  </si>
  <si>
    <t>дом 32</t>
  </si>
  <si>
    <t>Общая площадь жилых и нежилых помещений, входящих в состав общего имущества, м.кв.</t>
  </si>
  <si>
    <t>Общая площадь жилых и нежилых помещений, входящих в состав общего имущества ,м.кв.</t>
  </si>
  <si>
    <r>
      <t xml:space="preserve">Год постройки-1956 </t>
    </r>
    <r>
      <rPr>
        <b/>
        <sz val="11"/>
        <rFont val="Calibri"/>
        <family val="2"/>
        <charset val="204"/>
        <scheme val="minor"/>
      </rPr>
      <t>г., число квартир- 8</t>
    </r>
    <r>
      <rPr>
        <b/>
        <sz val="11"/>
        <color theme="1"/>
        <rFont val="Calibri"/>
        <family val="2"/>
        <charset val="204"/>
        <scheme val="minor"/>
      </rPr>
      <t xml:space="preserve">   </t>
    </r>
  </si>
  <si>
    <t>г. Карпинск ул. Попова</t>
  </si>
  <si>
    <t>г. Карпинск ул. Свободы</t>
  </si>
  <si>
    <r>
      <t xml:space="preserve">Год постройки-2022 </t>
    </r>
    <r>
      <rPr>
        <b/>
        <sz val="11"/>
        <rFont val="Calibri"/>
        <family val="2"/>
        <charset val="204"/>
        <scheme val="minor"/>
      </rPr>
      <t>г., число квартир- 72</t>
    </r>
    <r>
      <rPr>
        <b/>
        <sz val="11"/>
        <color rgb="FFC00000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</si>
  <si>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t>г. Карпинск пр-д. Нахимова</t>
  </si>
  <si>
    <r>
      <t xml:space="preserve">Год постройки-1970 </t>
    </r>
    <r>
      <rPr>
        <b/>
        <sz val="11"/>
        <rFont val="Calibri"/>
        <family val="2"/>
        <charset val="204"/>
        <scheme val="minor"/>
      </rPr>
      <t>г., число квартир-70</t>
    </r>
    <r>
      <rPr>
        <b/>
        <sz val="11"/>
        <color rgb="FFC00000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</si>
  <si>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t xml:space="preserve">г. Карпинск ул. Мира </t>
  </si>
  <si>
    <t>г. Карпинск ул. Свердлова</t>
  </si>
  <si>
    <t xml:space="preserve">дом 14 </t>
  </si>
  <si>
    <r>
      <t xml:space="preserve">Год постройки- 1957 </t>
    </r>
    <r>
      <rPr>
        <b/>
        <sz val="11"/>
        <rFont val="Calibri"/>
        <family val="2"/>
        <charset val="204"/>
        <scheme val="minor"/>
      </rPr>
      <t>г., число квартир - 19</t>
    </r>
  </si>
  <si>
    <r>
      <t xml:space="preserve">Год постройки- 1953 </t>
    </r>
    <r>
      <rPr>
        <b/>
        <sz val="11"/>
        <rFont val="Calibri"/>
        <family val="2"/>
        <charset val="204"/>
        <scheme val="minor"/>
      </rPr>
      <t>г., число квартир - 12</t>
    </r>
  </si>
  <si>
    <t>г. Карпинск ул. Мира</t>
  </si>
  <si>
    <t xml:space="preserve">дом 34 </t>
  </si>
  <si>
    <r>
      <t xml:space="preserve">Год постройки- 1958 </t>
    </r>
    <r>
      <rPr>
        <b/>
        <sz val="11"/>
        <rFont val="Calibri"/>
        <family val="2"/>
        <charset val="204"/>
        <scheme val="minor"/>
      </rPr>
      <t>г., число квартир - 18</t>
    </r>
  </si>
  <si>
    <t>дом 55</t>
  </si>
  <si>
    <r>
      <t xml:space="preserve">Год постройки- 1956 </t>
    </r>
    <r>
      <rPr>
        <b/>
        <sz val="11"/>
        <rFont val="Calibri"/>
        <family val="2"/>
        <charset val="204"/>
        <scheme val="minor"/>
      </rPr>
      <t>г., число квартир - 8</t>
    </r>
  </si>
  <si>
    <t>дом 12 А</t>
  </si>
  <si>
    <r>
      <t xml:space="preserve">Год постройки- 1988 </t>
    </r>
    <r>
      <rPr>
        <b/>
        <sz val="11"/>
        <rFont val="Calibri"/>
        <family val="2"/>
        <charset val="204"/>
        <scheme val="minor"/>
      </rPr>
      <t>г., число квартир - 64</t>
    </r>
  </si>
  <si>
    <t>г. Карпинск ул. Колхозная</t>
  </si>
  <si>
    <t>дом 51</t>
  </si>
  <si>
    <r>
      <t xml:space="preserve">Год постройки- 1957 </t>
    </r>
    <r>
      <rPr>
        <b/>
        <sz val="11"/>
        <rFont val="Calibri"/>
        <family val="2"/>
        <charset val="204"/>
        <scheme val="minor"/>
      </rPr>
      <t>г., число квартир - 12</t>
    </r>
  </si>
  <si>
    <t xml:space="preserve">дом 12 </t>
  </si>
  <si>
    <r>
      <t xml:space="preserve">Год постройки- 1968 </t>
    </r>
    <r>
      <rPr>
        <b/>
        <sz val="11"/>
        <rFont val="Calibri"/>
        <family val="2"/>
        <charset val="204"/>
        <scheme val="minor"/>
      </rPr>
      <t>г., число квартир - 39, нежилое помещение - 1</t>
    </r>
  </si>
  <si>
    <t>г. Карпинск ул.Мира</t>
  </si>
  <si>
    <t>дом 91</t>
  </si>
  <si>
    <r>
      <t xml:space="preserve">Год постройки- 1992 </t>
    </r>
    <r>
      <rPr>
        <b/>
        <sz val="11"/>
        <rFont val="Calibri"/>
        <family val="2"/>
        <charset val="204"/>
        <scheme val="minor"/>
      </rPr>
      <t>г., число квартир - 68</t>
    </r>
  </si>
  <si>
    <t>г. Карпинск ул.Пролетарская</t>
  </si>
  <si>
    <t>дом 69</t>
  </si>
  <si>
    <r>
      <t xml:space="preserve">Год постройки- 2013 </t>
    </r>
    <r>
      <rPr>
        <b/>
        <sz val="11"/>
        <rFont val="Calibri"/>
        <family val="2"/>
        <charset val="204"/>
        <scheme val="minor"/>
      </rPr>
      <t>г., число квартир - 18</t>
    </r>
  </si>
  <si>
    <t>г. Карпинск ул.Почтамтская</t>
  </si>
  <si>
    <r>
      <t xml:space="preserve">Год постройки- 1957 </t>
    </r>
    <r>
      <rPr>
        <b/>
        <sz val="11"/>
        <rFont val="Calibri"/>
        <family val="2"/>
        <charset val="204"/>
        <scheme val="minor"/>
      </rPr>
      <t>г., число квартир - 16, нежилое помещение - 2</t>
    </r>
  </si>
  <si>
    <r>
      <t xml:space="preserve">Год постройки- 1950 </t>
    </r>
    <r>
      <rPr>
        <b/>
        <sz val="11"/>
        <rFont val="Calibri"/>
        <family val="2"/>
        <charset val="204"/>
        <scheme val="minor"/>
      </rPr>
      <t>г., число квартир - 8</t>
    </r>
  </si>
  <si>
    <t>г. Карпинск ул.Луначарского</t>
  </si>
  <si>
    <t>дом 84</t>
  </si>
  <si>
    <t>дом 81</t>
  </si>
  <si>
    <r>
      <t xml:space="preserve">Год постройки- 1960 </t>
    </r>
    <r>
      <rPr>
        <b/>
        <sz val="11"/>
        <rFont val="Calibri"/>
        <family val="2"/>
        <charset val="204"/>
        <scheme val="minor"/>
      </rPr>
      <t>г., число квартир - 26, нежилое помещение - 3.</t>
    </r>
  </si>
  <si>
    <t>дом 44</t>
  </si>
  <si>
    <t>по мере необходимости</t>
  </si>
  <si>
    <t>Содержание мест общего пользования(уборка внутренних помещений в том числе: сухая уборка коридоров, лестниц, переходных лоджий, холлов мусоросборников, подсобных помещений; ручная влажная уборка лестниц, коридоров, подсобных помещений; мойка дверных блоков, окон с внутренней стороны; удаление мусора из здания).Уборка придомовой территории (очистка придомовой территории от наледи и льда, уборка крыльца и площадки перед входом в подъезд)</t>
  </si>
  <si>
    <t>492.1</t>
  </si>
  <si>
    <t>1866.5</t>
  </si>
  <si>
    <t>6720.5</t>
  </si>
  <si>
    <t>746.1</t>
  </si>
  <si>
    <t>1373.5</t>
  </si>
  <si>
    <t>836.7</t>
  </si>
  <si>
    <t>2976.3</t>
  </si>
  <si>
    <t>3585.1</t>
  </si>
  <si>
    <t>1102.3</t>
  </si>
  <si>
    <t>467.4</t>
  </si>
  <si>
    <t>2478.2</t>
  </si>
  <si>
    <t>1792.2</t>
  </si>
  <si>
    <t>1809.1</t>
  </si>
  <si>
    <t>2768.4</t>
  </si>
  <si>
    <t>Переходящие остатки денежных средств (на конец периода факт):</t>
  </si>
  <si>
    <t>Переходящие остатки денежных средств (на конец периода план):</t>
  </si>
  <si>
    <t>Переходящие остатки денежных средств (на конец периода  факт):</t>
  </si>
  <si>
    <t>Переходящие остатки денежных средств (на конец периода  план):</t>
  </si>
  <si>
    <t>Отчет от исполнении управляющей компанией договора управления, сметы доходов и расходов за 2024</t>
  </si>
  <si>
    <t>Плановое и текущее обслуживание конструктивных элементов здания (в соответствии с договором управления многоквартирного дома и перечнем услуг и работ по содержанию общего имущества в многоквартирном доме)</t>
  </si>
  <si>
    <t>уборка подъездов - два раза в месяц, уборка придомовой территории - ежедневно</t>
  </si>
  <si>
    <t>Содержание и ремонт внутридомовых сетей (холодного водоснабжения, теплоснабжения, водоотведения )</t>
  </si>
  <si>
    <t>Содержание и ремонт внутридомовых сетей (холодного водоснабжения, теплоснабжения, водоотведения, газоснабжения)</t>
  </si>
  <si>
    <t>Содержание и ремонт внутридомовых сетей (холодного водоснабжения, водоотведения )</t>
  </si>
  <si>
    <t>Содержание мест общего пользования(уборка внутренних помещений в том числе: сухая уборка коридоров, лестниц, переходных лоджий, холлов мусоросборников, подсобных помещений; ручная влажная уборка лестниц, коридоров, подсобных помещений; мойка дверных блоков, окон с внутренней стороны; удаление мусора из здании). Уборка придомовой территории (очистка придомовой территории от наледи и льда, уборка крыльца и площадки перед входом в подъезд)</t>
  </si>
  <si>
    <t>Содержание мест общего пользования(уборка внутренних помещений в том числе: сухая уборка коридоров, лестниц, переходных лоджий, холлов мусоросборников, подсобных помещений; ручная влажная уборка лестниц, коридоров, подсобных помещений; мойка дверных блоков, окон с внутренней стороны; удаление мусора из здании).Уборка придомовой территории (очистка придомовой территории от наледи и льда, уборка крыльца и площадки перед входом в подъезд)</t>
  </si>
  <si>
    <t>30.03.2025</t>
  </si>
  <si>
    <t>01.01.2024</t>
  </si>
  <si>
    <t>31.12.2024</t>
  </si>
  <si>
    <r>
      <t xml:space="preserve">Год постройки- 1956 </t>
    </r>
    <r>
      <rPr>
        <b/>
        <sz val="11"/>
        <rFont val="Calibri"/>
        <family val="2"/>
        <charset val="204"/>
        <scheme val="minor"/>
      </rPr>
      <t>г., число квартир - 18.</t>
    </r>
  </si>
  <si>
    <t>дом 80</t>
  </si>
  <si>
    <r>
      <t xml:space="preserve">Год постройки- 1977 </t>
    </r>
    <r>
      <rPr>
        <b/>
        <sz val="11"/>
        <rFont val="Calibri"/>
        <family val="2"/>
        <charset val="204"/>
        <scheme val="minor"/>
      </rPr>
      <t>г., число квартир - 68, нежилое помещение - 3.</t>
    </r>
  </si>
  <si>
    <t>г. Карпинск ул.Лесопильная</t>
  </si>
  <si>
    <r>
      <t xml:space="preserve">Год постройки- 1976 </t>
    </r>
    <r>
      <rPr>
        <b/>
        <sz val="11"/>
        <rFont val="Calibri"/>
        <family val="2"/>
        <charset val="204"/>
        <scheme val="minor"/>
      </rPr>
      <t>г., число квартир - 70, нежилое помещение - 1.</t>
    </r>
  </si>
  <si>
    <t>г. Карпинск п-д.Нахимова</t>
  </si>
  <si>
    <t>дом 20</t>
  </si>
  <si>
    <r>
      <t xml:space="preserve">Год постройки- 2012 </t>
    </r>
    <r>
      <rPr>
        <b/>
        <sz val="11"/>
        <rFont val="Calibri"/>
        <family val="2"/>
        <charset val="204"/>
        <scheme val="minor"/>
      </rPr>
      <t xml:space="preserve">г., число квартир - 18. </t>
    </r>
  </si>
  <si>
    <t>г. Карпинск ул.Ленина</t>
  </si>
  <si>
    <t>дом 118</t>
  </si>
  <si>
    <r>
      <t xml:space="preserve">Год постройки- 1958 </t>
    </r>
    <r>
      <rPr>
        <b/>
        <sz val="11"/>
        <rFont val="Calibri"/>
        <family val="2"/>
        <charset val="204"/>
        <scheme val="minor"/>
      </rPr>
      <t>г., число квартир - 18, нежилое помещение - 6.</t>
    </r>
  </si>
  <si>
    <t>дом 50</t>
  </si>
  <si>
    <r>
      <t xml:space="preserve">Год постройки- 1959 </t>
    </r>
    <r>
      <rPr>
        <b/>
        <sz val="11"/>
        <rFont val="Calibri"/>
        <family val="2"/>
        <charset val="204"/>
        <scheme val="minor"/>
      </rPr>
      <t>г., число квартир - 11, нежилое помещение - 1.</t>
    </r>
  </si>
  <si>
    <t>г. Карпинск ул.Карпинского</t>
  </si>
  <si>
    <t>дом 11</t>
  </si>
  <si>
    <r>
      <t xml:space="preserve">Год постройки- 1981 </t>
    </r>
    <r>
      <rPr>
        <b/>
        <sz val="11"/>
        <rFont val="Calibri"/>
        <family val="2"/>
        <charset val="204"/>
        <scheme val="minor"/>
      </rPr>
      <t>г., число квартир - 68, нежилое помещение - 3.</t>
    </r>
  </si>
  <si>
    <t>дом 22</t>
  </si>
  <si>
    <r>
      <t xml:space="preserve">Год постройки- 1960 </t>
    </r>
    <r>
      <rPr>
        <b/>
        <sz val="11"/>
        <rFont val="Calibri"/>
        <family val="2"/>
        <charset val="204"/>
        <scheme val="minor"/>
      </rPr>
      <t>г., число квартир - 36, нежилое помещение - 7.</t>
    </r>
  </si>
  <si>
    <t>дом 48</t>
  </si>
  <si>
    <r>
      <t xml:space="preserve">Год постройки- 1959 </t>
    </r>
    <r>
      <rPr>
        <b/>
        <sz val="11"/>
        <rFont val="Calibri"/>
        <family val="2"/>
        <charset val="204"/>
        <scheme val="minor"/>
      </rPr>
      <t>г., число квартир - 18, нежилое помещение - 3.</t>
    </r>
  </si>
  <si>
    <r>
      <t xml:space="preserve">Год постройки- 1959 </t>
    </r>
    <r>
      <rPr>
        <b/>
        <sz val="11"/>
        <rFont val="Calibri"/>
        <family val="2"/>
        <charset val="204"/>
        <scheme val="minor"/>
      </rPr>
      <t>г., число квартир - 10, нежилое помещение - 2.</t>
    </r>
  </si>
  <si>
    <t>дом 15</t>
  </si>
  <si>
    <t>-денежных средств от использования общего имущества (водомат)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</si>
</sst>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Calibri"/>
      <family val="2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49" fontId="0" fillId="0" borderId="1" xfId="0" applyNumberFormat="1" applyBorder="1"/>
    <xf numFmtId="0" fontId="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8" fillId="0" borderId="0" xfId="0" applyFont="1"/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4" fontId="2" fillId="0" borderId="1" xfId="0" applyNumberFormat="1" applyFont="1" applyBorder="1"/>
    <xf numFmtId="4" fontId="0" fillId="0" borderId="1" xfId="0" applyNumberForma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4" fontId="2" fillId="2" borderId="1" xfId="0" applyNumberFormat="1" applyFont="1" applyFill="1" applyBorder="1"/>
    <xf numFmtId="4" fontId="0" fillId="2" borderId="1" xfId="0" applyNumberForma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wrapText="1"/>
    </xf>
    <xf numFmtId="4" fontId="0" fillId="2" borderId="1" xfId="0" applyNumberFormat="1" applyFill="1" applyBorder="1"/>
    <xf numFmtId="4" fontId="0" fillId="2" borderId="1" xfId="0" applyNumberForma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/>
    </xf>
    <xf numFmtId="4" fontId="0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center" vertical="top" wrapText="1"/>
    </xf>
    <xf numFmtId="4" fontId="0" fillId="2" borderId="1" xfId="0" applyNumberFormat="1" applyFill="1" applyBorder="1" applyAlignment="1">
      <alignment vertical="top"/>
    </xf>
    <xf numFmtId="4" fontId="7" fillId="2" borderId="1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49" fontId="0" fillId="2" borderId="5" xfId="0" applyNumberFormat="1" applyFill="1" applyBorder="1" applyAlignment="1">
      <alignment horizontal="center" vertical="top" wrapText="1"/>
    </xf>
    <xf numFmtId="49" fontId="0" fillId="2" borderId="6" xfId="0" applyNumberFormat="1" applyFill="1" applyBorder="1" applyAlignment="1">
      <alignment horizontal="center" vertical="top" wrapText="1"/>
    </xf>
    <xf numFmtId="49" fontId="0" fillId="2" borderId="7" xfId="0" applyNumberFormat="1" applyFill="1" applyBorder="1" applyAlignment="1">
      <alignment horizontal="center" vertical="top" wrapText="1"/>
    </xf>
    <xf numFmtId="49" fontId="0" fillId="2" borderId="5" xfId="0" applyNumberFormat="1" applyFill="1" applyBorder="1" applyAlignment="1">
      <alignment horizontal="center" wrapText="1"/>
    </xf>
    <xf numFmtId="49" fontId="0" fillId="2" borderId="6" xfId="0" applyNumberFormat="1" applyFill="1" applyBorder="1" applyAlignment="1">
      <alignment horizontal="center" wrapText="1"/>
    </xf>
    <xf numFmtId="49" fontId="0" fillId="2" borderId="5" xfId="0" applyNumberFormat="1" applyFill="1" applyBorder="1" applyAlignment="1">
      <alignment horizontal="center" vertical="top"/>
    </xf>
    <xf numFmtId="49" fontId="0" fillId="2" borderId="6" xfId="0" applyNumberFormat="1" applyFill="1" applyBorder="1" applyAlignment="1">
      <alignment horizontal="center" vertical="top"/>
    </xf>
    <xf numFmtId="49" fontId="0" fillId="2" borderId="6" xfId="0" applyNumberFormat="1" applyFill="1" applyBorder="1" applyAlignment="1">
      <alignment horizontal="center" vertical="top"/>
    </xf>
    <xf numFmtId="49" fontId="0" fillId="2" borderId="6" xfId="0" applyNumberForma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wrapText="1"/>
    </xf>
    <xf numFmtId="49" fontId="0" fillId="2" borderId="1" xfId="0" applyNumberFormat="1" applyFill="1" applyBorder="1" applyAlignment="1">
      <alignment horizontal="center"/>
    </xf>
    <xf numFmtId="4" fontId="7" fillId="0" borderId="1" xfId="0" applyNumberFormat="1" applyFont="1" applyBorder="1" applyAlignment="1">
      <alignment horizontal="center" wrapText="1"/>
    </xf>
    <xf numFmtId="4" fontId="2" fillId="0" borderId="2" xfId="0" applyNumberFormat="1" applyFont="1" applyBorder="1" applyAlignment="1"/>
    <xf numFmtId="4" fontId="0" fillId="0" borderId="3" xfId="0" applyNumberFormat="1" applyBorder="1" applyAlignment="1"/>
    <xf numFmtId="4" fontId="0" fillId="0" borderId="1" xfId="0" applyNumberFormat="1" applyBorder="1" applyAlignment="1"/>
    <xf numFmtId="0" fontId="0" fillId="3" borderId="0" xfId="0" applyFill="1"/>
    <xf numFmtId="0" fontId="0" fillId="2" borderId="0" xfId="0" applyFill="1"/>
    <xf numFmtId="0" fontId="0" fillId="0" borderId="14" xfId="0" applyBorder="1" applyAlignment="1"/>
    <xf numFmtId="0" fontId="0" fillId="0" borderId="0" xfId="0" applyAlignment="1"/>
    <xf numFmtId="0" fontId="0" fillId="0" borderId="0" xfId="0" applyBorder="1" applyAlignment="1"/>
    <xf numFmtId="4" fontId="11" fillId="0" borderId="1" xfId="0" applyNumberFormat="1" applyFont="1" applyBorder="1" applyAlignment="1">
      <alignment horizontal="center"/>
    </xf>
    <xf numFmtId="4" fontId="12" fillId="2" borderId="1" xfId="0" applyNumberFormat="1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/>
    </xf>
    <xf numFmtId="4" fontId="0" fillId="0" borderId="0" xfId="0" applyNumberFormat="1" applyAlignment="1"/>
    <xf numFmtId="4" fontId="0" fillId="2" borderId="0" xfId="0" applyNumberFormat="1" applyFill="1"/>
    <xf numFmtId="4" fontId="0" fillId="0" borderId="0" xfId="0" applyNumberFormat="1" applyBorder="1" applyAlignment="1"/>
    <xf numFmtId="49" fontId="0" fillId="2" borderId="5" xfId="0" applyNumberFormat="1" applyFill="1" applyBorder="1" applyAlignment="1">
      <alignment horizontal="center" vertical="top"/>
    </xf>
    <xf numFmtId="49" fontId="0" fillId="2" borderId="6" xfId="0" applyNumberFormat="1" applyFill="1" applyBorder="1" applyAlignment="1">
      <alignment horizontal="center" vertical="top"/>
    </xf>
    <xf numFmtId="49" fontId="0" fillId="2" borderId="5" xfId="0" applyNumberFormat="1" applyFill="1" applyBorder="1" applyAlignment="1">
      <alignment horizontal="center" vertical="top" wrapText="1"/>
    </xf>
    <xf numFmtId="49" fontId="0" fillId="2" borderId="6" xfId="0" applyNumberFormat="1" applyFill="1" applyBorder="1" applyAlignment="1">
      <alignment horizontal="center" vertical="top" wrapText="1"/>
    </xf>
    <xf numFmtId="49" fontId="0" fillId="2" borderId="7" xfId="0" applyNumberFormat="1" applyFill="1" applyBorder="1" applyAlignment="1">
      <alignment horizontal="center" vertical="top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4" fontId="0" fillId="2" borderId="1" xfId="0" applyNumberFormat="1" applyFill="1" applyBorder="1" applyAlignment="1">
      <alignment vertical="top" wrapText="1"/>
    </xf>
    <xf numFmtId="4" fontId="7" fillId="2" borderId="1" xfId="0" applyNumberFormat="1" applyFont="1" applyFill="1" applyBorder="1" applyAlignment="1">
      <alignment horizontal="center"/>
    </xf>
    <xf numFmtId="4" fontId="8" fillId="4" borderId="1" xfId="0" applyNumberFormat="1" applyFont="1" applyFill="1" applyBorder="1" applyAlignment="1">
      <alignment horizontal="center"/>
    </xf>
    <xf numFmtId="4" fontId="0" fillId="4" borderId="4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 vertical="top"/>
    </xf>
    <xf numFmtId="49" fontId="0" fillId="2" borderId="6" xfId="0" applyNumberFormat="1" applyFill="1" applyBorder="1" applyAlignment="1">
      <alignment horizontal="center" vertical="top"/>
    </xf>
    <xf numFmtId="49" fontId="0" fillId="2" borderId="5" xfId="0" applyNumberFormat="1" applyFill="1" applyBorder="1" applyAlignment="1">
      <alignment horizontal="center" vertical="top" wrapText="1"/>
    </xf>
    <xf numFmtId="49" fontId="0" fillId="2" borderId="6" xfId="0" applyNumberFormat="1" applyFill="1" applyBorder="1" applyAlignment="1">
      <alignment horizontal="center" vertical="top" wrapText="1"/>
    </xf>
    <xf numFmtId="49" fontId="0" fillId="2" borderId="7" xfId="0" applyNumberFormat="1" applyFill="1" applyBorder="1" applyAlignment="1">
      <alignment horizontal="center" vertical="top" wrapText="1"/>
    </xf>
    <xf numFmtId="2" fontId="0" fillId="0" borderId="0" xfId="0" applyNumberFormat="1" applyAlignment="1"/>
    <xf numFmtId="49" fontId="0" fillId="2" borderId="5" xfId="0" applyNumberFormat="1" applyFill="1" applyBorder="1" applyAlignment="1">
      <alignment horizontal="center" vertical="top"/>
    </xf>
    <xf numFmtId="49" fontId="0" fillId="2" borderId="6" xfId="0" applyNumberFormat="1" applyFill="1" applyBorder="1" applyAlignment="1">
      <alignment horizontal="center" vertical="top"/>
    </xf>
    <xf numFmtId="49" fontId="0" fillId="2" borderId="5" xfId="0" applyNumberFormat="1" applyFill="1" applyBorder="1" applyAlignment="1">
      <alignment horizontal="center" vertical="top" wrapText="1"/>
    </xf>
    <xf numFmtId="49" fontId="0" fillId="2" borderId="6" xfId="0" applyNumberFormat="1" applyFill="1" applyBorder="1" applyAlignment="1">
      <alignment horizontal="center" vertical="top" wrapText="1"/>
    </xf>
    <xf numFmtId="49" fontId="0" fillId="2" borderId="7" xfId="0" applyNumberFormat="1" applyFill="1" applyBorder="1" applyAlignment="1">
      <alignment horizontal="center" vertical="top" wrapText="1"/>
    </xf>
    <xf numFmtId="4" fontId="8" fillId="5" borderId="1" xfId="0" applyNumberFormat="1" applyFont="1" applyFill="1" applyBorder="1" applyAlignment="1">
      <alignment horizontal="center"/>
    </xf>
    <xf numFmtId="4" fontId="0" fillId="5" borderId="4" xfId="0" applyNumberFormat="1" applyFill="1" applyBorder="1" applyAlignment="1">
      <alignment horizontal="center"/>
    </xf>
    <xf numFmtId="4" fontId="0" fillId="0" borderId="14" xfId="0" applyNumberFormat="1" applyBorder="1" applyAlignment="1"/>
    <xf numFmtId="4" fontId="0" fillId="0" borderId="1" xfId="0" applyNumberFormat="1" applyBorder="1" applyAlignment="1">
      <alignment horizontal="center"/>
    </xf>
    <xf numFmtId="4" fontId="5" fillId="0" borderId="0" xfId="0" applyNumberFormat="1" applyFont="1"/>
    <xf numFmtId="4" fontId="8" fillId="2" borderId="1" xfId="0" applyNumberFormat="1" applyFont="1" applyFill="1" applyBorder="1" applyAlignment="1">
      <alignment horizontal="center" wrapText="1"/>
    </xf>
    <xf numFmtId="0" fontId="0" fillId="2" borderId="0" xfId="0" applyFill="1" applyAlignment="1"/>
    <xf numFmtId="0" fontId="0" fillId="2" borderId="0" xfId="0" applyFill="1" applyBorder="1" applyAlignment="1"/>
    <xf numFmtId="4" fontId="16" fillId="2" borderId="0" xfId="0" applyNumberFormat="1" applyFont="1" applyFill="1" applyBorder="1" applyAlignment="1">
      <alignment wrapText="1"/>
    </xf>
    <xf numFmtId="4" fontId="0" fillId="0" borderId="0" xfId="0" applyNumberFormat="1" applyBorder="1"/>
    <xf numFmtId="0" fontId="0" fillId="2" borderId="0" xfId="0" applyFill="1" applyBorder="1"/>
    <xf numFmtId="4" fontId="15" fillId="2" borderId="0" xfId="0" applyNumberFormat="1" applyFont="1" applyFill="1" applyBorder="1" applyAlignment="1">
      <alignment horizontal="right"/>
    </xf>
    <xf numFmtId="4" fontId="0" fillId="2" borderId="0" xfId="0" applyNumberFormat="1" applyFill="1" applyBorder="1"/>
    <xf numFmtId="4" fontId="8" fillId="2" borderId="0" xfId="0" applyNumberFormat="1" applyFont="1" applyFill="1" applyBorder="1" applyAlignment="1">
      <alignment horizontal="center"/>
    </xf>
    <xf numFmtId="49" fontId="0" fillId="2" borderId="5" xfId="0" applyNumberFormat="1" applyFill="1" applyBorder="1" applyAlignment="1">
      <alignment horizontal="center" vertical="top"/>
    </xf>
    <xf numFmtId="49" fontId="0" fillId="2" borderId="6" xfId="0" applyNumberFormat="1" applyFill="1" applyBorder="1" applyAlignment="1">
      <alignment horizontal="center" vertical="top"/>
    </xf>
    <xf numFmtId="49" fontId="0" fillId="2" borderId="5" xfId="0" applyNumberFormat="1" applyFill="1" applyBorder="1" applyAlignment="1">
      <alignment horizontal="center" vertical="top" wrapText="1"/>
    </xf>
    <xf numFmtId="49" fontId="0" fillId="2" borderId="6" xfId="0" applyNumberFormat="1" applyFill="1" applyBorder="1" applyAlignment="1">
      <alignment horizontal="center" vertical="top" wrapText="1"/>
    </xf>
    <xf numFmtId="49" fontId="0" fillId="2" borderId="7" xfId="0" applyNumberFormat="1" applyFill="1" applyBorder="1" applyAlignment="1">
      <alignment horizontal="center" vertical="top" wrapText="1"/>
    </xf>
    <xf numFmtId="49" fontId="9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/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4" fontId="3" fillId="5" borderId="1" xfId="0" applyNumberFormat="1" applyFont="1" applyFill="1" applyBorder="1" applyAlignment="1">
      <alignment horizontal="center"/>
    </xf>
    <xf numFmtId="0" fontId="7" fillId="0" borderId="0" xfId="0" applyFont="1"/>
    <xf numFmtId="0" fontId="7" fillId="2" borderId="0" xfId="0" applyFont="1" applyFill="1" applyBorder="1"/>
    <xf numFmtId="0" fontId="18" fillId="0" borderId="1" xfId="0" applyFont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17" fillId="2" borderId="1" xfId="0" applyFont="1" applyFill="1" applyBorder="1"/>
    <xf numFmtId="14" fontId="18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/>
    </xf>
    <xf numFmtId="4" fontId="19" fillId="2" borderId="0" xfId="0" applyNumberFormat="1" applyFont="1" applyFill="1" applyBorder="1" applyAlignment="1">
      <alignment horizontal="right"/>
    </xf>
    <xf numFmtId="4" fontId="7" fillId="0" borderId="0" xfId="0" applyNumberFormat="1" applyFont="1"/>
    <xf numFmtId="0" fontId="7" fillId="0" borderId="1" xfId="0" applyFont="1" applyBorder="1" applyAlignment="1">
      <alignment wrapText="1"/>
    </xf>
    <xf numFmtId="49" fontId="7" fillId="2" borderId="1" xfId="0" applyNumberFormat="1" applyFont="1" applyFill="1" applyBorder="1"/>
    <xf numFmtId="0" fontId="17" fillId="2" borderId="1" xfId="0" applyFont="1" applyFill="1" applyBorder="1" applyAlignment="1">
      <alignment horizontal="center"/>
    </xf>
    <xf numFmtId="4" fontId="20" fillId="2" borderId="1" xfId="0" applyNumberFormat="1" applyFont="1" applyFill="1" applyBorder="1" applyAlignment="1">
      <alignment horizontal="center"/>
    </xf>
    <xf numFmtId="4" fontId="7" fillId="2" borderId="0" xfId="0" applyNumberFormat="1" applyFont="1" applyFill="1"/>
    <xf numFmtId="4" fontId="17" fillId="0" borderId="2" xfId="0" applyNumberFormat="1" applyFont="1" applyBorder="1" applyAlignment="1"/>
    <xf numFmtId="4" fontId="7" fillId="0" borderId="3" xfId="0" applyNumberFormat="1" applyFont="1" applyBorder="1" applyAlignment="1"/>
    <xf numFmtId="4" fontId="7" fillId="0" borderId="1" xfId="0" applyNumberFormat="1" applyFont="1" applyBorder="1" applyAlignment="1"/>
    <xf numFmtId="49" fontId="7" fillId="2" borderId="5" xfId="0" applyNumberFormat="1" applyFont="1" applyFill="1" applyBorder="1" applyAlignment="1">
      <alignment horizontal="center" wrapText="1"/>
    </xf>
    <xf numFmtId="4" fontId="17" fillId="2" borderId="1" xfId="0" applyNumberFormat="1" applyFont="1" applyFill="1" applyBorder="1"/>
    <xf numFmtId="4" fontId="7" fillId="2" borderId="1" xfId="0" applyNumberFormat="1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" fontId="7" fillId="2" borderId="1" xfId="0" applyNumberFormat="1" applyFont="1" applyFill="1" applyBorder="1"/>
    <xf numFmtId="4" fontId="7" fillId="2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horizontal="center" vertical="top" wrapText="1"/>
    </xf>
    <xf numFmtId="49" fontId="7" fillId="2" borderId="6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wrapText="1"/>
    </xf>
    <xf numFmtId="49" fontId="7" fillId="2" borderId="7" xfId="0" applyNumberFormat="1" applyFont="1" applyFill="1" applyBorder="1" applyAlignment="1">
      <alignment horizontal="center" vertical="top" wrapText="1"/>
    </xf>
    <xf numFmtId="49" fontId="7" fillId="2" borderId="5" xfId="0" applyNumberFormat="1" applyFont="1" applyFill="1" applyBorder="1" applyAlignment="1">
      <alignment horizontal="center" vertical="top"/>
    </xf>
    <xf numFmtId="4" fontId="17" fillId="2" borderId="1" xfId="0" applyNumberFormat="1" applyFont="1" applyFill="1" applyBorder="1" applyAlignment="1">
      <alignment horizontal="center"/>
    </xf>
    <xf numFmtId="49" fontId="7" fillId="2" borderId="6" xfId="0" applyNumberFormat="1" applyFont="1" applyFill="1" applyBorder="1" applyAlignment="1">
      <alignment horizontal="center" vertical="top"/>
    </xf>
    <xf numFmtId="0" fontId="7" fillId="2" borderId="0" xfId="0" applyFont="1" applyFill="1"/>
    <xf numFmtId="4" fontId="21" fillId="2" borderId="1" xfId="0" applyNumberFormat="1" applyFont="1" applyFill="1" applyBorder="1" applyAlignment="1">
      <alignment horizontal="center"/>
    </xf>
    <xf numFmtId="4" fontId="17" fillId="2" borderId="1" xfId="0" applyNumberFormat="1" applyFont="1" applyFill="1" applyBorder="1" applyAlignment="1">
      <alignment vertical="center"/>
    </xf>
    <xf numFmtId="4" fontId="17" fillId="2" borderId="1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vertical="top"/>
    </xf>
    <xf numFmtId="49" fontId="7" fillId="2" borderId="1" xfId="0" applyNumberFormat="1" applyFont="1" applyFill="1" applyBorder="1" applyAlignment="1">
      <alignment horizontal="center"/>
    </xf>
    <xf numFmtId="4" fontId="12" fillId="5" borderId="1" xfId="0" applyNumberFormat="1" applyFont="1" applyFill="1" applyBorder="1" applyAlignment="1">
      <alignment horizontal="center"/>
    </xf>
    <xf numFmtId="4" fontId="7" fillId="5" borderId="4" xfId="0" applyNumberFormat="1" applyFont="1" applyFill="1" applyBorder="1" applyAlignment="1">
      <alignment horizontal="center"/>
    </xf>
    <xf numFmtId="0" fontId="0" fillId="0" borderId="5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4" fontId="0" fillId="0" borderId="2" xfId="0" applyNumberFormat="1" applyBorder="1" applyAlignment="1">
      <alignment horizontal="left"/>
    </xf>
    <xf numFmtId="4" fontId="0" fillId="0" borderId="3" xfId="0" applyNumberFormat="1" applyBorder="1" applyAlignment="1">
      <alignment horizontal="left"/>
    </xf>
    <xf numFmtId="4" fontId="0" fillId="0" borderId="4" xfId="0" applyNumberFormat="1" applyBorder="1" applyAlignment="1">
      <alignment horizontal="left"/>
    </xf>
    <xf numFmtId="4" fontId="9" fillId="0" borderId="2" xfId="0" applyNumberFormat="1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2" fillId="0" borderId="2" xfId="0" applyNumberFormat="1" applyFont="1" applyBorder="1" applyAlignment="1">
      <alignment horizontal="center" wrapText="1"/>
    </xf>
    <xf numFmtId="4" fontId="2" fillId="0" borderId="4" xfId="0" applyNumberFormat="1" applyFont="1" applyBorder="1" applyAlignment="1">
      <alignment horizontal="center" wrapText="1"/>
    </xf>
    <xf numFmtId="4" fontId="9" fillId="0" borderId="2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left"/>
    </xf>
    <xf numFmtId="4" fontId="2" fillId="0" borderId="3" xfId="0" applyNumberFormat="1" applyFont="1" applyBorder="1" applyAlignment="1">
      <alignment horizontal="left"/>
    </xf>
    <xf numFmtId="4" fontId="2" fillId="0" borderId="4" xfId="0" applyNumberFormat="1" applyFont="1" applyBorder="1" applyAlignment="1">
      <alignment horizontal="left"/>
    </xf>
    <xf numFmtId="4" fontId="2" fillId="0" borderId="5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top"/>
    </xf>
    <xf numFmtId="49" fontId="0" fillId="2" borderId="6" xfId="0" applyNumberFormat="1" applyFill="1" applyBorder="1" applyAlignment="1">
      <alignment horizontal="center" vertical="top"/>
    </xf>
    <xf numFmtId="49" fontId="0" fillId="2" borderId="7" xfId="0" applyNumberForma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wrapText="1"/>
    </xf>
    <xf numFmtId="4" fontId="2" fillId="0" borderId="9" xfId="0" applyNumberFormat="1" applyFont="1" applyBorder="1" applyAlignment="1">
      <alignment horizontal="center" wrapText="1"/>
    </xf>
    <xf numFmtId="4" fontId="2" fillId="0" borderId="10" xfId="0" applyNumberFormat="1" applyFont="1" applyBorder="1" applyAlignment="1">
      <alignment horizontal="center" wrapText="1"/>
    </xf>
    <xf numFmtId="4" fontId="2" fillId="0" borderId="11" xfId="0" applyNumberFormat="1" applyFont="1" applyBorder="1" applyAlignment="1">
      <alignment horizontal="center" wrapText="1"/>
    </xf>
    <xf numFmtId="4" fontId="2" fillId="0" borderId="12" xfId="0" applyNumberFormat="1" applyFont="1" applyBorder="1" applyAlignment="1">
      <alignment horizontal="center" wrapText="1"/>
    </xf>
    <xf numFmtId="4" fontId="2" fillId="0" borderId="13" xfId="0" applyNumberFormat="1" applyFont="1" applyBorder="1" applyAlignment="1">
      <alignment horizontal="center" wrapText="1"/>
    </xf>
    <xf numFmtId="49" fontId="0" fillId="2" borderId="5" xfId="0" applyNumberFormat="1" applyFill="1" applyBorder="1" applyAlignment="1">
      <alignment horizontal="center" vertical="top" wrapText="1"/>
    </xf>
    <xf numFmtId="49" fontId="0" fillId="2" borderId="6" xfId="0" applyNumberFormat="1" applyFill="1" applyBorder="1" applyAlignment="1">
      <alignment horizontal="center" vertical="top" wrapText="1"/>
    </xf>
    <xf numFmtId="49" fontId="0" fillId="2" borderId="7" xfId="0" applyNumberFormat="1" applyFill="1" applyBorder="1" applyAlignment="1">
      <alignment horizontal="center" vertical="top" wrapText="1"/>
    </xf>
    <xf numFmtId="4" fontId="2" fillId="2" borderId="2" xfId="0" applyNumberFormat="1" applyFont="1" applyFill="1" applyBorder="1" applyAlignment="1">
      <alignment horizontal="left" vertical="top"/>
    </xf>
    <xf numFmtId="4" fontId="2" fillId="2" borderId="3" xfId="0" applyNumberFormat="1" applyFont="1" applyFill="1" applyBorder="1" applyAlignment="1">
      <alignment horizontal="left" vertical="top"/>
    </xf>
    <xf numFmtId="4" fontId="2" fillId="2" borderId="4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center" vertical="center"/>
    </xf>
    <xf numFmtId="4" fontId="17" fillId="2" borderId="3" xfId="0" applyNumberFormat="1" applyFont="1" applyFill="1" applyBorder="1" applyAlignment="1">
      <alignment horizontal="center" vertical="center"/>
    </xf>
    <xf numFmtId="4" fontId="17" fillId="2" borderId="4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49" fontId="7" fillId="2" borderId="5" xfId="0" applyNumberFormat="1" applyFont="1" applyFill="1" applyBorder="1" applyAlignment="1">
      <alignment horizontal="center" vertical="top"/>
    </xf>
    <xf numFmtId="49" fontId="7" fillId="2" borderId="6" xfId="0" applyNumberFormat="1" applyFont="1" applyFill="1" applyBorder="1" applyAlignment="1">
      <alignment horizontal="center" vertical="top"/>
    </xf>
    <xf numFmtId="49" fontId="7" fillId="2" borderId="7" xfId="0" applyNumberFormat="1" applyFont="1" applyFill="1" applyBorder="1" applyAlignment="1">
      <alignment horizontal="center" vertical="top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left" vertical="top"/>
    </xf>
    <xf numFmtId="4" fontId="17" fillId="2" borderId="3" xfId="0" applyNumberFormat="1" applyFont="1" applyFill="1" applyBorder="1" applyAlignment="1">
      <alignment horizontal="left" vertical="top"/>
    </xf>
    <xf numFmtId="4" fontId="17" fillId="2" borderId="4" xfId="0" applyNumberFormat="1" applyFont="1" applyFill="1" applyBorder="1" applyAlignment="1">
      <alignment horizontal="left" vertical="top"/>
    </xf>
    <xf numFmtId="0" fontId="17" fillId="0" borderId="8" xfId="0" applyFont="1" applyBorder="1" applyAlignment="1">
      <alignment horizontal="center" wrapText="1"/>
    </xf>
    <xf numFmtId="0" fontId="17" fillId="0" borderId="9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17" fillId="0" borderId="13" xfId="0" applyFont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vertical="top" wrapText="1"/>
    </xf>
    <xf numFmtId="49" fontId="7" fillId="2" borderId="6" xfId="0" applyNumberFormat="1" applyFont="1" applyFill="1" applyBorder="1" applyAlignment="1">
      <alignment horizontal="center" vertical="top" wrapText="1"/>
    </xf>
    <xf numFmtId="49" fontId="7" fillId="2" borderId="7" xfId="0" applyNumberFormat="1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I92"/>
  <sheetViews>
    <sheetView tabSelected="1" zoomScaleNormal="100" workbookViewId="0">
      <selection activeCell="I35" sqref="I35"/>
    </sheetView>
  </sheetViews>
  <sheetFormatPr defaultRowHeight="15" x14ac:dyDescent="0.25"/>
  <cols>
    <col min="1" max="1" width="9.140625" style="16"/>
    <col min="2" max="2" width="63.140625" style="16" customWidth="1"/>
    <col min="3" max="3" width="20.28515625" style="16" customWidth="1"/>
    <col min="4" max="4" width="54.5703125" style="16" customWidth="1"/>
    <col min="5" max="5" width="12.42578125" style="16" customWidth="1"/>
    <col min="6" max="6" width="10" style="16" bestFit="1" customWidth="1"/>
    <col min="7" max="8" width="10.7109375" style="16" bestFit="1" customWidth="1"/>
    <col min="9" max="10" width="10" style="16" bestFit="1" customWidth="1"/>
    <col min="11" max="11" width="10.7109375" style="67" customWidth="1"/>
    <col min="12" max="12" width="9.140625" style="16"/>
    <col min="13" max="13" width="9.85546875" style="16" customWidth="1"/>
    <col min="14" max="16384" width="9.140625" style="16"/>
  </cols>
  <sheetData>
    <row r="1" spans="1:15" x14ac:dyDescent="0.25">
      <c r="A1" s="168" t="s">
        <v>160</v>
      </c>
      <c r="B1" s="169"/>
      <c r="C1" s="169"/>
      <c r="D1" s="170"/>
    </row>
    <row r="2" spans="1:15" x14ac:dyDescent="0.25">
      <c r="A2" s="171" t="s">
        <v>0</v>
      </c>
      <c r="B2" s="172"/>
      <c r="C2" s="172"/>
      <c r="D2" s="173"/>
    </row>
    <row r="3" spans="1:15" x14ac:dyDescent="0.25">
      <c r="A3" s="174" t="s">
        <v>66</v>
      </c>
      <c r="B3" s="175"/>
      <c r="C3" s="176"/>
      <c r="D3" s="175"/>
    </row>
    <row r="4" spans="1:15" ht="30" customHeight="1" x14ac:dyDescent="0.25">
      <c r="A4" s="177" t="s">
        <v>101</v>
      </c>
      <c r="B4" s="178"/>
      <c r="C4" s="179" t="s">
        <v>81</v>
      </c>
      <c r="D4" s="180"/>
    </row>
    <row r="5" spans="1:15" x14ac:dyDescent="0.25">
      <c r="A5" s="181" t="s">
        <v>63</v>
      </c>
      <c r="B5" s="182"/>
      <c r="C5" s="183"/>
      <c r="D5" s="14" t="s">
        <v>62</v>
      </c>
    </row>
    <row r="6" spans="1:15" x14ac:dyDescent="0.25">
      <c r="A6" s="17" t="s">
        <v>1</v>
      </c>
      <c r="B6" s="18" t="s">
        <v>2</v>
      </c>
      <c r="C6" s="18" t="s">
        <v>3</v>
      </c>
      <c r="D6" s="18" t="s">
        <v>4</v>
      </c>
    </row>
    <row r="7" spans="1:15" x14ac:dyDescent="0.25">
      <c r="A7" s="184" t="s">
        <v>5</v>
      </c>
      <c r="B7" s="19" t="s">
        <v>6</v>
      </c>
      <c r="C7" s="17"/>
      <c r="D7" s="110" t="s">
        <v>168</v>
      </c>
    </row>
    <row r="8" spans="1:15" x14ac:dyDescent="0.25">
      <c r="A8" s="185"/>
      <c r="B8" s="17" t="s">
        <v>7</v>
      </c>
      <c r="C8" s="17"/>
      <c r="D8" s="110" t="s">
        <v>169</v>
      </c>
    </row>
    <row r="9" spans="1:15" x14ac:dyDescent="0.25">
      <c r="A9" s="186"/>
      <c r="B9" s="17" t="s">
        <v>8</v>
      </c>
      <c r="C9" s="17"/>
      <c r="D9" s="110" t="s">
        <v>170</v>
      </c>
    </row>
    <row r="10" spans="1:15" x14ac:dyDescent="0.25">
      <c r="A10" s="187" t="s">
        <v>54</v>
      </c>
      <c r="B10" s="188"/>
      <c r="C10" s="188"/>
      <c r="D10" s="189"/>
    </row>
    <row r="11" spans="1:15" x14ac:dyDescent="0.25">
      <c r="A11" s="190"/>
      <c r="B11" s="191"/>
      <c r="C11" s="191"/>
      <c r="D11" s="192"/>
      <c r="J11" s="100"/>
      <c r="K11" s="103"/>
      <c r="L11" s="100"/>
      <c r="M11" s="100"/>
      <c r="N11" s="100"/>
      <c r="O11" s="100"/>
    </row>
    <row r="12" spans="1:15" x14ac:dyDescent="0.25">
      <c r="A12" s="74">
        <v>2</v>
      </c>
      <c r="B12" s="17" t="s">
        <v>11</v>
      </c>
      <c r="C12" s="18" t="s">
        <v>9</v>
      </c>
      <c r="D12" s="31">
        <v>0</v>
      </c>
      <c r="J12" s="100"/>
      <c r="K12" s="103"/>
      <c r="L12" s="100"/>
      <c r="M12" s="100"/>
      <c r="N12" s="100"/>
      <c r="O12" s="100"/>
    </row>
    <row r="13" spans="1:15" x14ac:dyDescent="0.25">
      <c r="A13" s="75">
        <v>3</v>
      </c>
      <c r="B13" s="17" t="s">
        <v>12</v>
      </c>
      <c r="C13" s="18" t="s">
        <v>9</v>
      </c>
      <c r="D13" s="31">
        <v>298145.86</v>
      </c>
      <c r="J13" s="100"/>
      <c r="K13" s="103"/>
      <c r="L13" s="100"/>
      <c r="M13" s="100"/>
      <c r="N13" s="100"/>
      <c r="O13" s="100"/>
    </row>
    <row r="14" spans="1:15" ht="15.75" x14ac:dyDescent="0.25">
      <c r="A14" s="75">
        <v>4</v>
      </c>
      <c r="B14" s="17" t="s">
        <v>13</v>
      </c>
      <c r="C14" s="18" t="s">
        <v>9</v>
      </c>
      <c r="D14" s="31">
        <v>141358.98000000001</v>
      </c>
      <c r="J14" s="100"/>
      <c r="K14" s="102"/>
      <c r="L14" s="100"/>
      <c r="M14" s="104"/>
      <c r="N14" s="100"/>
      <c r="O14" s="100"/>
    </row>
    <row r="15" spans="1:15" ht="30" x14ac:dyDescent="0.25">
      <c r="A15" s="165">
        <v>5</v>
      </c>
      <c r="B15" s="20" t="s">
        <v>55</v>
      </c>
      <c r="C15" s="18" t="s">
        <v>9</v>
      </c>
      <c r="D15" s="111">
        <v>563483.97</v>
      </c>
      <c r="J15" s="100"/>
      <c r="K15" s="103"/>
      <c r="L15" s="100"/>
      <c r="M15" s="100"/>
      <c r="N15" s="100"/>
      <c r="O15" s="100"/>
    </row>
    <row r="16" spans="1:15" x14ac:dyDescent="0.25">
      <c r="A16" s="166"/>
      <c r="B16" s="17" t="s">
        <v>14</v>
      </c>
      <c r="C16" s="18" t="s">
        <v>9</v>
      </c>
      <c r="D16" s="13">
        <v>330765.09000000003</v>
      </c>
      <c r="J16" s="100"/>
      <c r="K16" s="103"/>
      <c r="L16" s="100"/>
      <c r="M16" s="100"/>
      <c r="N16" s="100"/>
      <c r="O16" s="100"/>
    </row>
    <row r="17" spans="1:35" x14ac:dyDescent="0.25">
      <c r="A17" s="166"/>
      <c r="B17" s="17" t="s">
        <v>15</v>
      </c>
      <c r="C17" s="18" t="s">
        <v>9</v>
      </c>
      <c r="D17" s="13">
        <v>129488.62</v>
      </c>
    </row>
    <row r="18" spans="1:35" x14ac:dyDescent="0.25">
      <c r="A18" s="167"/>
      <c r="B18" s="17" t="s">
        <v>16</v>
      </c>
      <c r="C18" s="18" t="s">
        <v>9</v>
      </c>
      <c r="D18" s="13">
        <v>103230.26</v>
      </c>
    </row>
    <row r="19" spans="1:35" x14ac:dyDescent="0.25">
      <c r="A19" s="165">
        <v>6</v>
      </c>
      <c r="B19" s="19" t="s">
        <v>53</v>
      </c>
      <c r="C19" s="21" t="s">
        <v>9</v>
      </c>
      <c r="D19" s="111">
        <v>530400.47</v>
      </c>
    </row>
    <row r="20" spans="1:35" x14ac:dyDescent="0.25">
      <c r="A20" s="166"/>
      <c r="B20" s="17" t="s">
        <v>17</v>
      </c>
      <c r="C20" s="18" t="s">
        <v>9</v>
      </c>
      <c r="D20" s="13">
        <v>530400.47</v>
      </c>
    </row>
    <row r="21" spans="1:35" x14ac:dyDescent="0.25">
      <c r="A21" s="166"/>
      <c r="B21" s="17" t="s">
        <v>18</v>
      </c>
      <c r="C21" s="18" t="s">
        <v>9</v>
      </c>
      <c r="D21" s="13"/>
    </row>
    <row r="22" spans="1:35" x14ac:dyDescent="0.25">
      <c r="A22" s="166"/>
      <c r="B22" s="17" t="s">
        <v>19</v>
      </c>
      <c r="C22" s="18" t="s">
        <v>9</v>
      </c>
      <c r="D22" s="13"/>
    </row>
    <row r="23" spans="1:35" x14ac:dyDescent="0.25">
      <c r="A23" s="167"/>
      <c r="B23" s="17" t="s">
        <v>20</v>
      </c>
      <c r="C23" s="18" t="s">
        <v>9</v>
      </c>
      <c r="D23" s="13"/>
    </row>
    <row r="24" spans="1:35" x14ac:dyDescent="0.25">
      <c r="A24" s="165">
        <v>7</v>
      </c>
      <c r="B24" s="19" t="s">
        <v>21</v>
      </c>
      <c r="C24" s="21" t="s">
        <v>9</v>
      </c>
      <c r="D24" s="14"/>
    </row>
    <row r="25" spans="1:35" x14ac:dyDescent="0.25">
      <c r="A25" s="166"/>
      <c r="B25" s="17" t="s">
        <v>22</v>
      </c>
      <c r="C25" s="18" t="s">
        <v>9</v>
      </c>
      <c r="D25" s="65"/>
      <c r="F25" s="67"/>
    </row>
    <row r="26" spans="1:35" x14ac:dyDescent="0.25">
      <c r="A26" s="166"/>
      <c r="B26" s="17" t="s">
        <v>157</v>
      </c>
      <c r="C26" s="94" t="s">
        <v>9</v>
      </c>
      <c r="D26" s="65">
        <f>D13+D15-D31</f>
        <v>353346.54</v>
      </c>
    </row>
    <row r="27" spans="1:35" x14ac:dyDescent="0.25">
      <c r="A27" s="166"/>
      <c r="B27" s="17" t="s">
        <v>156</v>
      </c>
      <c r="C27" s="18" t="s">
        <v>9</v>
      </c>
      <c r="D27" s="65">
        <f>D13+D19-D31</f>
        <v>320263.03999999998</v>
      </c>
    </row>
    <row r="28" spans="1:35" x14ac:dyDescent="0.25">
      <c r="A28" s="167"/>
      <c r="B28" s="17" t="s">
        <v>23</v>
      </c>
      <c r="C28" s="18" t="s">
        <v>9</v>
      </c>
      <c r="D28" s="123">
        <v>174442.48</v>
      </c>
    </row>
    <row r="29" spans="1:35" x14ac:dyDescent="0.25">
      <c r="A29" s="199" t="s">
        <v>24</v>
      </c>
      <c r="B29" s="200"/>
      <c r="C29" s="200"/>
      <c r="D29" s="201"/>
    </row>
    <row r="30" spans="1:35" x14ac:dyDescent="0.25">
      <c r="A30" s="202"/>
      <c r="B30" s="203"/>
      <c r="C30" s="203"/>
      <c r="D30" s="204"/>
    </row>
    <row r="31" spans="1:35" customFormat="1" x14ac:dyDescent="0.25">
      <c r="A31" s="50" t="s">
        <v>92</v>
      </c>
      <c r="B31" s="51"/>
      <c r="C31" s="52"/>
      <c r="D31" s="92">
        <f>D39+D45+D51+D57+D63+D69</f>
        <v>508283.29</v>
      </c>
      <c r="F31" s="16"/>
      <c r="G31" s="16"/>
      <c r="K31" s="54"/>
    </row>
    <row r="32" spans="1:35" customFormat="1" ht="30" x14ac:dyDescent="0.25">
      <c r="A32" s="41">
        <v>8</v>
      </c>
      <c r="B32" s="22" t="s">
        <v>25</v>
      </c>
      <c r="C32" s="23" t="s">
        <v>35</v>
      </c>
      <c r="D32" s="24" t="s">
        <v>86</v>
      </c>
      <c r="E32" s="55"/>
      <c r="F32" s="56"/>
      <c r="G32" s="56"/>
      <c r="H32" s="56"/>
      <c r="I32" s="56"/>
      <c r="J32" s="56"/>
      <c r="K32" s="97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</row>
    <row r="33" spans="1:35" s="54" customFormat="1" x14ac:dyDescent="0.25">
      <c r="A33" s="42"/>
      <c r="B33" s="25" t="s">
        <v>26</v>
      </c>
      <c r="C33" s="23" t="s">
        <v>9</v>
      </c>
      <c r="D33" s="31">
        <v>0</v>
      </c>
      <c r="E33" s="55"/>
      <c r="F33" s="56"/>
      <c r="G33" s="56"/>
      <c r="H33" s="56"/>
      <c r="I33" s="56"/>
      <c r="J33" s="56"/>
      <c r="K33" s="97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</row>
    <row r="34" spans="1:35" customFormat="1" ht="55.5" customHeight="1" x14ac:dyDescent="0.25">
      <c r="A34" s="42"/>
      <c r="B34" s="76" t="s">
        <v>27</v>
      </c>
      <c r="C34" s="23" t="s">
        <v>35</v>
      </c>
      <c r="D34" s="61" t="s">
        <v>161</v>
      </c>
      <c r="E34" s="55"/>
      <c r="F34" s="56"/>
      <c r="G34" s="56"/>
      <c r="H34" s="56"/>
      <c r="I34" s="56"/>
      <c r="J34" s="56"/>
      <c r="K34" s="97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</row>
    <row r="35" spans="1:35" customFormat="1" x14ac:dyDescent="0.25">
      <c r="A35" s="42"/>
      <c r="B35" s="25" t="s">
        <v>28</v>
      </c>
      <c r="C35" s="23" t="s">
        <v>35</v>
      </c>
      <c r="D35" s="28" t="s">
        <v>140</v>
      </c>
      <c r="E35" s="55"/>
      <c r="F35" s="56"/>
      <c r="G35" s="56"/>
      <c r="H35" s="56"/>
      <c r="I35" s="56"/>
      <c r="J35" s="56"/>
      <c r="K35" s="97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</row>
    <row r="36" spans="1:35" customFormat="1" x14ac:dyDescent="0.25">
      <c r="A36" s="42"/>
      <c r="B36" s="25" t="s">
        <v>29</v>
      </c>
      <c r="C36" s="23" t="s">
        <v>35</v>
      </c>
      <c r="D36" s="29" t="s">
        <v>30</v>
      </c>
      <c r="K36" s="54"/>
    </row>
    <row r="37" spans="1:35" customFormat="1" x14ac:dyDescent="0.25">
      <c r="A37" s="42"/>
      <c r="B37" s="25" t="s">
        <v>31</v>
      </c>
      <c r="C37" s="23" t="s">
        <v>9</v>
      </c>
      <c r="D37" s="31">
        <v>0</v>
      </c>
      <c r="K37" s="54"/>
    </row>
    <row r="38" spans="1:35" customFormat="1" ht="30" x14ac:dyDescent="0.25">
      <c r="A38" s="38">
        <v>9</v>
      </c>
      <c r="B38" s="22" t="s">
        <v>33</v>
      </c>
      <c r="C38" s="23" t="s">
        <v>35</v>
      </c>
      <c r="D38" s="24" t="s">
        <v>87</v>
      </c>
      <c r="E38" s="55"/>
      <c r="F38" s="56"/>
      <c r="G38" s="56"/>
      <c r="H38" s="56"/>
      <c r="I38" s="56"/>
      <c r="J38" s="56"/>
      <c r="K38" s="97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</row>
    <row r="39" spans="1:35" s="54" customFormat="1" x14ac:dyDescent="0.25">
      <c r="A39" s="46"/>
      <c r="B39" s="25" t="s">
        <v>34</v>
      </c>
      <c r="C39" s="23" t="s">
        <v>9</v>
      </c>
      <c r="D39" s="91">
        <v>1817.82</v>
      </c>
      <c r="E39" s="93"/>
      <c r="F39" s="16"/>
      <c r="G39" s="56"/>
      <c r="H39" s="56"/>
      <c r="I39" s="56"/>
      <c r="J39" s="56"/>
      <c r="K39" s="97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</row>
    <row r="40" spans="1:35" customFormat="1" ht="51.75" x14ac:dyDescent="0.25">
      <c r="A40" s="39"/>
      <c r="B40" s="26" t="s">
        <v>27</v>
      </c>
      <c r="C40" s="23" t="s">
        <v>35</v>
      </c>
      <c r="D40" s="64" t="s">
        <v>97</v>
      </c>
      <c r="E40" s="55"/>
      <c r="F40" s="56"/>
      <c r="G40" s="56"/>
      <c r="H40" s="56"/>
      <c r="I40" s="56"/>
      <c r="J40" s="56"/>
      <c r="K40" s="97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</row>
    <row r="41" spans="1:35" customFormat="1" x14ac:dyDescent="0.25">
      <c r="A41" s="39"/>
      <c r="B41" s="25" t="s">
        <v>28</v>
      </c>
      <c r="C41" s="23" t="s">
        <v>35</v>
      </c>
      <c r="D41" s="77" t="s">
        <v>140</v>
      </c>
      <c r="E41" s="55"/>
      <c r="F41" s="56"/>
      <c r="G41" s="56"/>
      <c r="H41" s="56"/>
      <c r="I41" s="56"/>
      <c r="J41" s="56"/>
      <c r="K41" s="97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</row>
    <row r="42" spans="1:35" customFormat="1" x14ac:dyDescent="0.25">
      <c r="A42" s="39"/>
      <c r="B42" s="25" t="s">
        <v>29</v>
      </c>
      <c r="C42" s="23" t="s">
        <v>35</v>
      </c>
      <c r="D42" s="29" t="s">
        <v>30</v>
      </c>
      <c r="E42" s="55"/>
      <c r="F42" s="56"/>
      <c r="G42" s="56"/>
      <c r="H42" s="56"/>
      <c r="I42" s="56"/>
      <c r="J42" s="56"/>
      <c r="K42" s="97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</row>
    <row r="43" spans="1:35" customFormat="1" x14ac:dyDescent="0.25">
      <c r="A43" s="40"/>
      <c r="B43" s="25" t="s">
        <v>31</v>
      </c>
      <c r="C43" s="23" t="s">
        <v>9</v>
      </c>
      <c r="D43" s="31">
        <v>0.65</v>
      </c>
      <c r="E43" s="55"/>
      <c r="F43" s="56"/>
      <c r="G43" s="56"/>
      <c r="H43" s="56"/>
      <c r="I43" s="56"/>
      <c r="J43" s="66"/>
      <c r="K43" s="97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</row>
    <row r="44" spans="1:35" customFormat="1" x14ac:dyDescent="0.25">
      <c r="A44" s="43">
        <v>11</v>
      </c>
      <c r="B44" s="22" t="s">
        <v>33</v>
      </c>
      <c r="C44" s="23" t="s">
        <v>35</v>
      </c>
      <c r="D44" s="32" t="s">
        <v>36</v>
      </c>
      <c r="E44" s="55"/>
      <c r="F44" s="56"/>
      <c r="G44" s="56"/>
      <c r="H44" s="56"/>
      <c r="I44" s="56"/>
      <c r="J44" s="56"/>
      <c r="K44" s="97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</row>
    <row r="45" spans="1:35" s="54" customFormat="1" x14ac:dyDescent="0.25">
      <c r="A45" s="45"/>
      <c r="B45" s="25" t="s">
        <v>34</v>
      </c>
      <c r="C45" s="23" t="s">
        <v>9</v>
      </c>
      <c r="D45" s="91">
        <v>42424.74</v>
      </c>
      <c r="E45" s="55"/>
      <c r="F45" s="16"/>
      <c r="G45" s="56"/>
      <c r="H45" s="56"/>
      <c r="I45" s="56"/>
      <c r="J45" s="56"/>
      <c r="K45" s="97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</row>
    <row r="46" spans="1:35" customFormat="1" ht="30" x14ac:dyDescent="0.25">
      <c r="A46" s="44"/>
      <c r="B46" s="26" t="s">
        <v>27</v>
      </c>
      <c r="C46" s="23" t="s">
        <v>35</v>
      </c>
      <c r="D46" s="61" t="s">
        <v>93</v>
      </c>
      <c r="E46" s="55"/>
      <c r="F46" s="56"/>
      <c r="G46" s="56"/>
      <c r="H46" s="56"/>
      <c r="I46" s="56"/>
      <c r="J46" s="56"/>
      <c r="K46" s="97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</row>
    <row r="47" spans="1:35" customFormat="1" x14ac:dyDescent="0.25">
      <c r="A47" s="44"/>
      <c r="B47" s="25" t="s">
        <v>28</v>
      </c>
      <c r="C47" s="23" t="s">
        <v>35</v>
      </c>
      <c r="D47" s="49" t="s">
        <v>140</v>
      </c>
      <c r="E47" s="55"/>
      <c r="F47" s="56"/>
      <c r="G47" s="56"/>
      <c r="H47" s="56"/>
      <c r="I47" s="56"/>
      <c r="J47" s="56"/>
      <c r="K47" s="97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</row>
    <row r="48" spans="1:35" customFormat="1" x14ac:dyDescent="0.25">
      <c r="A48" s="44"/>
      <c r="B48" s="25" t="s">
        <v>29</v>
      </c>
      <c r="C48" s="23" t="s">
        <v>35</v>
      </c>
      <c r="D48" s="29" t="s">
        <v>30</v>
      </c>
      <c r="E48" s="55"/>
      <c r="F48" s="56"/>
      <c r="G48" s="56"/>
      <c r="H48" s="56"/>
      <c r="I48" s="56"/>
      <c r="J48" s="56"/>
      <c r="K48" s="97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</row>
    <row r="49" spans="1:35" customFormat="1" x14ac:dyDescent="0.25">
      <c r="A49" s="44"/>
      <c r="B49" s="25" t="s">
        <v>31</v>
      </c>
      <c r="C49" s="23" t="s">
        <v>9</v>
      </c>
      <c r="D49" s="31">
        <v>15.12</v>
      </c>
      <c r="E49" s="55"/>
      <c r="F49" s="56"/>
      <c r="G49" s="56"/>
      <c r="H49" s="56"/>
      <c r="I49" s="56"/>
      <c r="J49" s="56"/>
      <c r="K49" s="97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</row>
    <row r="50" spans="1:35" customFormat="1" ht="30" x14ac:dyDescent="0.25">
      <c r="A50" s="193">
        <v>12</v>
      </c>
      <c r="B50" s="22" t="s">
        <v>33</v>
      </c>
      <c r="C50" s="23" t="s">
        <v>35</v>
      </c>
      <c r="D50" s="24" t="s">
        <v>95</v>
      </c>
      <c r="E50" s="55"/>
      <c r="F50" s="57"/>
      <c r="G50" s="57"/>
      <c r="H50" s="57"/>
      <c r="I50" s="57"/>
      <c r="J50" s="57"/>
      <c r="K50" s="98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</row>
    <row r="51" spans="1:35" s="54" customFormat="1" x14ac:dyDescent="0.25">
      <c r="A51" s="194"/>
      <c r="B51" s="25" t="s">
        <v>34</v>
      </c>
      <c r="C51" s="23" t="s">
        <v>9</v>
      </c>
      <c r="D51" s="91">
        <v>387.87</v>
      </c>
      <c r="E51" s="55"/>
      <c r="F51" s="16"/>
      <c r="G51" s="57"/>
      <c r="H51" s="57"/>
      <c r="I51" s="57"/>
      <c r="J51" s="57"/>
      <c r="K51" s="98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</row>
    <row r="52" spans="1:35" customFormat="1" ht="51" x14ac:dyDescent="0.25">
      <c r="A52" s="194"/>
      <c r="B52" s="26" t="s">
        <v>27</v>
      </c>
      <c r="C52" s="23" t="s">
        <v>35</v>
      </c>
      <c r="D52" s="63" t="s">
        <v>96</v>
      </c>
      <c r="E52" s="55"/>
      <c r="F52" s="57"/>
      <c r="G52" s="57"/>
      <c r="H52" s="57"/>
      <c r="I52" s="57"/>
      <c r="J52" s="57"/>
      <c r="K52" s="98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</row>
    <row r="53" spans="1:35" customFormat="1" x14ac:dyDescent="0.25">
      <c r="A53" s="194"/>
      <c r="B53" s="25" t="s">
        <v>28</v>
      </c>
      <c r="C53" s="23" t="s">
        <v>35</v>
      </c>
      <c r="D53" s="49" t="s">
        <v>140</v>
      </c>
      <c r="E53" s="55"/>
      <c r="F53" s="57"/>
      <c r="G53" s="57"/>
      <c r="H53" s="57"/>
      <c r="I53" s="57"/>
      <c r="J53" s="57"/>
      <c r="K53" s="98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</row>
    <row r="54" spans="1:35" customFormat="1" x14ac:dyDescent="0.25">
      <c r="A54" s="194"/>
      <c r="B54" s="25" t="s">
        <v>29</v>
      </c>
      <c r="C54" s="23" t="s">
        <v>35</v>
      </c>
      <c r="D54" s="29" t="s">
        <v>30</v>
      </c>
      <c r="E54" s="55"/>
      <c r="F54" s="57"/>
      <c r="G54" s="57"/>
      <c r="H54" s="57"/>
      <c r="I54" s="57"/>
      <c r="J54" s="57"/>
      <c r="K54" s="98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</row>
    <row r="55" spans="1:35" customFormat="1" x14ac:dyDescent="0.25">
      <c r="A55" s="194"/>
      <c r="B55" s="25" t="s">
        <v>31</v>
      </c>
      <c r="C55" s="23" t="s">
        <v>9</v>
      </c>
      <c r="D55" s="30">
        <v>0.13</v>
      </c>
      <c r="K55" s="54"/>
    </row>
    <row r="56" spans="1:35" customFormat="1" ht="30" x14ac:dyDescent="0.25">
      <c r="A56" s="193">
        <v>13</v>
      </c>
      <c r="B56" s="33" t="s">
        <v>33</v>
      </c>
      <c r="C56" s="23" t="s">
        <v>35</v>
      </c>
      <c r="D56" s="34" t="s">
        <v>98</v>
      </c>
      <c r="E56" s="55"/>
      <c r="F56" s="56"/>
      <c r="G56" s="56"/>
      <c r="H56" s="56"/>
      <c r="I56" s="56"/>
      <c r="J56" s="56"/>
      <c r="K56" s="97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</row>
    <row r="57" spans="1:35" s="54" customFormat="1" x14ac:dyDescent="0.25">
      <c r="A57" s="194"/>
      <c r="B57" s="25" t="s">
        <v>34</v>
      </c>
      <c r="C57" s="23" t="s">
        <v>9</v>
      </c>
      <c r="D57" s="91">
        <v>130606.1</v>
      </c>
      <c r="E57" s="55"/>
      <c r="F57" s="16"/>
      <c r="G57" s="56"/>
      <c r="H57" s="56"/>
      <c r="I57" s="56"/>
      <c r="J57" s="56"/>
      <c r="K57" s="97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</row>
    <row r="58" spans="1:35" customFormat="1" ht="115.5" x14ac:dyDescent="0.25">
      <c r="A58" s="194"/>
      <c r="B58" s="26" t="s">
        <v>27</v>
      </c>
      <c r="C58" s="23" t="s">
        <v>35</v>
      </c>
      <c r="D58" s="62" t="s">
        <v>141</v>
      </c>
      <c r="E58" s="55"/>
      <c r="F58" s="56"/>
      <c r="G58" s="56"/>
      <c r="H58" s="56"/>
      <c r="I58" s="56"/>
      <c r="J58" s="56"/>
      <c r="K58" s="97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</row>
    <row r="59" spans="1:35" customFormat="1" ht="30" x14ac:dyDescent="0.25">
      <c r="A59" s="194"/>
      <c r="B59" s="25" t="s">
        <v>28</v>
      </c>
      <c r="C59" s="23" t="s">
        <v>35</v>
      </c>
      <c r="D59" s="96" t="s">
        <v>162</v>
      </c>
      <c r="E59" s="55"/>
      <c r="F59" s="56"/>
      <c r="G59" s="56"/>
      <c r="H59" s="56"/>
      <c r="I59" s="56"/>
      <c r="J59" s="56"/>
      <c r="K59" s="97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</row>
    <row r="60" spans="1:35" customFormat="1" x14ac:dyDescent="0.25">
      <c r="A60" s="194"/>
      <c r="B60" s="25" t="s">
        <v>29</v>
      </c>
      <c r="C60" s="23" t="s">
        <v>35</v>
      </c>
      <c r="D60" s="29" t="s">
        <v>30</v>
      </c>
      <c r="E60" s="55"/>
      <c r="F60" s="56"/>
      <c r="G60" s="56"/>
      <c r="H60" s="56"/>
      <c r="I60" s="56"/>
      <c r="J60" s="56"/>
      <c r="K60" s="97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</row>
    <row r="61" spans="1:35" customFormat="1" x14ac:dyDescent="0.25">
      <c r="A61" s="195"/>
      <c r="B61" s="25" t="s">
        <v>31</v>
      </c>
      <c r="C61" s="23" t="s">
        <v>9</v>
      </c>
      <c r="D61" s="31">
        <v>46.57</v>
      </c>
      <c r="E61" s="55"/>
      <c r="F61" s="56"/>
      <c r="G61" s="56"/>
      <c r="H61" s="56"/>
      <c r="I61" s="56"/>
      <c r="J61" s="56"/>
      <c r="K61" s="97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</row>
    <row r="62" spans="1:35" customFormat="1" ht="30" x14ac:dyDescent="0.25">
      <c r="A62" s="205">
        <v>14</v>
      </c>
      <c r="B62" s="22" t="s">
        <v>33</v>
      </c>
      <c r="C62" s="23" t="s">
        <v>35</v>
      </c>
      <c r="D62" s="24" t="s">
        <v>88</v>
      </c>
      <c r="E62" s="55"/>
      <c r="F62" s="57"/>
      <c r="G62" s="57"/>
      <c r="H62" s="57"/>
      <c r="I62" s="57"/>
      <c r="J62" s="57"/>
      <c r="K62" s="98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</row>
    <row r="63" spans="1:35" s="54" customFormat="1" x14ac:dyDescent="0.25">
      <c r="A63" s="206"/>
      <c r="B63" s="25" t="s">
        <v>34</v>
      </c>
      <c r="C63" s="23" t="s">
        <v>9</v>
      </c>
      <c r="D63" s="91">
        <v>325563.44</v>
      </c>
      <c r="E63" s="55"/>
      <c r="F63" s="16"/>
      <c r="G63" s="57"/>
      <c r="H63" s="57"/>
      <c r="I63" s="68"/>
      <c r="J63" s="57"/>
      <c r="K63" s="98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</row>
    <row r="64" spans="1:35" customFormat="1" ht="30" x14ac:dyDescent="0.25">
      <c r="A64" s="206"/>
      <c r="B64" s="26" t="s">
        <v>27</v>
      </c>
      <c r="C64" s="23" t="s">
        <v>35</v>
      </c>
      <c r="D64" s="27" t="s">
        <v>88</v>
      </c>
      <c r="E64" s="55"/>
      <c r="F64" s="57"/>
      <c r="G64" s="57"/>
      <c r="H64" s="57"/>
      <c r="I64" s="57"/>
      <c r="J64" s="57"/>
      <c r="K64" s="98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</row>
    <row r="65" spans="1:30" customFormat="1" x14ac:dyDescent="0.25">
      <c r="A65" s="206"/>
      <c r="B65" s="35" t="s">
        <v>28</v>
      </c>
      <c r="C65" s="23" t="s">
        <v>35</v>
      </c>
      <c r="D65" s="36" t="s">
        <v>99</v>
      </c>
      <c r="E65" s="55"/>
      <c r="F65" s="57"/>
      <c r="G65" s="57"/>
      <c r="H65" s="57"/>
      <c r="I65" s="57"/>
      <c r="J65" s="57"/>
      <c r="K65" s="98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</row>
    <row r="66" spans="1:30" customFormat="1" x14ac:dyDescent="0.25">
      <c r="A66" s="206"/>
      <c r="B66" s="25" t="s">
        <v>29</v>
      </c>
      <c r="C66" s="23" t="s">
        <v>35</v>
      </c>
      <c r="D66" s="29" t="s">
        <v>30</v>
      </c>
      <c r="E66" s="55"/>
      <c r="F66" s="57"/>
      <c r="G66" s="57"/>
      <c r="H66" s="57"/>
      <c r="I66" s="57"/>
      <c r="J66" s="57"/>
      <c r="K66" s="98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</row>
    <row r="67" spans="1:30" customFormat="1" x14ac:dyDescent="0.25">
      <c r="A67" s="207"/>
      <c r="B67" s="25" t="s">
        <v>37</v>
      </c>
      <c r="C67" s="23" t="s">
        <v>9</v>
      </c>
      <c r="D67" s="31">
        <v>116.1</v>
      </c>
      <c r="E67" s="55"/>
      <c r="F67" s="57"/>
      <c r="G67" s="57"/>
      <c r="H67" s="57"/>
      <c r="I67" s="57"/>
      <c r="J67" s="57"/>
      <c r="K67" s="98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</row>
    <row r="68" spans="1:30" customFormat="1" x14ac:dyDescent="0.25">
      <c r="A68" s="193" t="s">
        <v>90</v>
      </c>
      <c r="B68" s="22" t="s">
        <v>33</v>
      </c>
      <c r="C68" s="23" t="s">
        <v>35</v>
      </c>
      <c r="D68" s="24" t="s">
        <v>85</v>
      </c>
      <c r="E68" s="55"/>
      <c r="F68" s="57"/>
      <c r="G68" s="57"/>
      <c r="H68" s="57"/>
      <c r="I68" s="57"/>
      <c r="J68" s="57"/>
      <c r="K68" s="98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</row>
    <row r="69" spans="1:30" s="54" customFormat="1" x14ac:dyDescent="0.25">
      <c r="A69" s="194"/>
      <c r="B69" s="25" t="s">
        <v>34</v>
      </c>
      <c r="C69" s="23" t="s">
        <v>9</v>
      </c>
      <c r="D69" s="91">
        <v>7483.32</v>
      </c>
      <c r="E69" s="55"/>
      <c r="F69" s="16"/>
      <c r="G69" s="57"/>
      <c r="H69" s="57"/>
      <c r="I69" s="57"/>
      <c r="J69" s="57"/>
      <c r="K69" s="98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</row>
    <row r="70" spans="1:30" customFormat="1" ht="51.75" x14ac:dyDescent="0.25">
      <c r="A70" s="194"/>
      <c r="B70" s="26" t="s">
        <v>27</v>
      </c>
      <c r="C70" s="23" t="s">
        <v>35</v>
      </c>
      <c r="D70" s="61" t="s">
        <v>94</v>
      </c>
      <c r="E70" s="55"/>
      <c r="F70" s="57"/>
      <c r="G70" s="57"/>
      <c r="H70" s="57"/>
      <c r="I70" s="57"/>
      <c r="J70" s="57"/>
      <c r="K70" s="98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</row>
    <row r="71" spans="1:30" customFormat="1" x14ac:dyDescent="0.25">
      <c r="A71" s="194"/>
      <c r="B71" s="35" t="s">
        <v>28</v>
      </c>
      <c r="C71" s="23" t="s">
        <v>35</v>
      </c>
      <c r="D71" s="36" t="s">
        <v>89</v>
      </c>
      <c r="E71" s="55"/>
      <c r="F71" s="57"/>
      <c r="G71" s="57"/>
      <c r="H71" s="57"/>
      <c r="I71" s="57"/>
      <c r="J71" s="57"/>
      <c r="K71" s="98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</row>
    <row r="72" spans="1:30" customFormat="1" x14ac:dyDescent="0.25">
      <c r="A72" s="194"/>
      <c r="B72" s="25" t="s">
        <v>29</v>
      </c>
      <c r="C72" s="23" t="s">
        <v>35</v>
      </c>
      <c r="D72" s="29" t="s">
        <v>30</v>
      </c>
      <c r="E72" s="55"/>
      <c r="F72" s="57"/>
      <c r="G72" s="57"/>
      <c r="H72" s="57"/>
      <c r="I72" s="57"/>
      <c r="J72" s="57"/>
      <c r="K72" s="98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</row>
    <row r="73" spans="1:30" customFormat="1" x14ac:dyDescent="0.25">
      <c r="A73" s="195"/>
      <c r="B73" s="25" t="s">
        <v>37</v>
      </c>
      <c r="C73" s="23" t="s">
        <v>9</v>
      </c>
      <c r="D73" s="31">
        <v>2.66</v>
      </c>
      <c r="E73" s="55"/>
      <c r="F73" s="57"/>
      <c r="G73" s="57"/>
      <c r="H73" s="57"/>
      <c r="I73" s="57"/>
      <c r="J73" s="57"/>
      <c r="K73" s="98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</row>
    <row r="74" spans="1:30" customFormat="1" x14ac:dyDescent="0.25">
      <c r="A74" s="208" t="s">
        <v>38</v>
      </c>
      <c r="B74" s="209"/>
      <c r="C74" s="209"/>
      <c r="D74" s="210"/>
      <c r="E74" s="55"/>
      <c r="F74" s="57"/>
      <c r="G74" s="57"/>
      <c r="H74" s="57"/>
      <c r="I74" s="57"/>
      <c r="J74" s="57"/>
      <c r="K74" s="98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</row>
    <row r="75" spans="1:30" customFormat="1" x14ac:dyDescent="0.25">
      <c r="A75" s="193">
        <v>15</v>
      </c>
      <c r="B75" s="22" t="s">
        <v>33</v>
      </c>
      <c r="C75" s="23" t="s">
        <v>35</v>
      </c>
      <c r="D75" s="24" t="s">
        <v>39</v>
      </c>
      <c r="E75" s="55"/>
      <c r="F75" s="57"/>
      <c r="G75" s="57"/>
      <c r="H75" s="57"/>
      <c r="I75" s="57"/>
      <c r="J75" s="57"/>
      <c r="K75" s="98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</row>
    <row r="76" spans="1:30" customFormat="1" x14ac:dyDescent="0.25">
      <c r="A76" s="194"/>
      <c r="B76" s="25" t="s">
        <v>34</v>
      </c>
      <c r="C76" s="23" t="s">
        <v>9</v>
      </c>
      <c r="D76" s="31" t="s">
        <v>10</v>
      </c>
      <c r="K76" s="54"/>
    </row>
    <row r="77" spans="1:30" customFormat="1" ht="30" x14ac:dyDescent="0.25">
      <c r="A77" s="194"/>
      <c r="B77" s="26" t="s">
        <v>27</v>
      </c>
      <c r="C77" s="23" t="s">
        <v>35</v>
      </c>
      <c r="D77" s="47" t="s">
        <v>39</v>
      </c>
      <c r="K77" s="54"/>
    </row>
    <row r="78" spans="1:30" customFormat="1" x14ac:dyDescent="0.25">
      <c r="A78" s="194"/>
      <c r="B78" s="35" t="s">
        <v>28</v>
      </c>
      <c r="C78" s="23" t="s">
        <v>35</v>
      </c>
      <c r="D78" s="36" t="s">
        <v>32</v>
      </c>
      <c r="K78" s="54"/>
    </row>
    <row r="79" spans="1:30" customFormat="1" x14ac:dyDescent="0.25">
      <c r="A79" s="194"/>
      <c r="B79" s="25" t="s">
        <v>29</v>
      </c>
      <c r="C79" s="23" t="s">
        <v>35</v>
      </c>
      <c r="D79" s="29" t="s">
        <v>40</v>
      </c>
      <c r="K79" s="54"/>
    </row>
    <row r="80" spans="1:30" customFormat="1" x14ac:dyDescent="0.25">
      <c r="A80" s="195"/>
      <c r="B80" s="25" t="s">
        <v>37</v>
      </c>
      <c r="C80" s="23" t="s">
        <v>9</v>
      </c>
      <c r="D80" s="31" t="s">
        <v>10</v>
      </c>
      <c r="K80" s="54"/>
    </row>
    <row r="81" spans="1:11" customFormat="1" x14ac:dyDescent="0.25">
      <c r="A81" s="196" t="s">
        <v>52</v>
      </c>
      <c r="B81" s="197"/>
      <c r="C81" s="197"/>
      <c r="D81" s="198"/>
      <c r="K81" s="54"/>
    </row>
    <row r="82" spans="1:11" customFormat="1" x14ac:dyDescent="0.25">
      <c r="A82" s="48">
        <v>16</v>
      </c>
      <c r="B82" s="25" t="s">
        <v>41</v>
      </c>
      <c r="C82" s="23" t="s">
        <v>42</v>
      </c>
      <c r="D82" s="31">
        <v>0</v>
      </c>
      <c r="K82" s="54"/>
    </row>
    <row r="83" spans="1:11" customFormat="1" x14ac:dyDescent="0.25">
      <c r="A83" s="48">
        <v>17</v>
      </c>
      <c r="B83" s="25" t="s">
        <v>43</v>
      </c>
      <c r="C83" s="23" t="s">
        <v>42</v>
      </c>
      <c r="D83" s="31">
        <v>0</v>
      </c>
      <c r="K83" s="54"/>
    </row>
    <row r="84" spans="1:11" customFormat="1" x14ac:dyDescent="0.25">
      <c r="A84" s="48">
        <v>18</v>
      </c>
      <c r="B84" s="25" t="s">
        <v>56</v>
      </c>
      <c r="C84" s="23" t="s">
        <v>42</v>
      </c>
      <c r="D84" s="31">
        <v>0</v>
      </c>
      <c r="K84" s="54"/>
    </row>
    <row r="85" spans="1:11" customFormat="1" x14ac:dyDescent="0.25">
      <c r="A85" s="48">
        <v>19</v>
      </c>
      <c r="B85" s="25" t="s">
        <v>44</v>
      </c>
      <c r="C85" s="23" t="s">
        <v>9</v>
      </c>
      <c r="D85" s="31" t="s">
        <v>10</v>
      </c>
      <c r="K85" s="54"/>
    </row>
    <row r="86" spans="1:11" customFormat="1" x14ac:dyDescent="0.25">
      <c r="A86" s="196" t="s">
        <v>45</v>
      </c>
      <c r="B86" s="197"/>
      <c r="C86" s="197"/>
      <c r="D86" s="198"/>
      <c r="K86" s="54"/>
    </row>
    <row r="87" spans="1:11" customFormat="1" x14ac:dyDescent="0.25">
      <c r="A87" s="48">
        <v>20</v>
      </c>
      <c r="B87" s="25" t="s">
        <v>46</v>
      </c>
      <c r="C87" s="23" t="s">
        <v>9</v>
      </c>
      <c r="D87" s="31" t="s">
        <v>10</v>
      </c>
      <c r="K87" s="54"/>
    </row>
    <row r="88" spans="1:11" customFormat="1" x14ac:dyDescent="0.25">
      <c r="A88" s="48">
        <v>21</v>
      </c>
      <c r="B88" s="25" t="s">
        <v>47</v>
      </c>
      <c r="C88" s="23" t="s">
        <v>9</v>
      </c>
      <c r="D88" s="31" t="s">
        <v>10</v>
      </c>
      <c r="K88" s="54"/>
    </row>
    <row r="89" spans="1:11" customFormat="1" x14ac:dyDescent="0.25">
      <c r="A89" s="48">
        <v>22</v>
      </c>
      <c r="B89" s="25" t="s">
        <v>48</v>
      </c>
      <c r="C89" s="23" t="s">
        <v>9</v>
      </c>
      <c r="D89" s="31" t="s">
        <v>10</v>
      </c>
      <c r="K89" s="54"/>
    </row>
    <row r="90" spans="1:11" customFormat="1" x14ac:dyDescent="0.25">
      <c r="A90" s="48">
        <v>23</v>
      </c>
      <c r="B90" s="25" t="s">
        <v>49</v>
      </c>
      <c r="C90" s="23" t="s">
        <v>9</v>
      </c>
      <c r="D90" s="31" t="s">
        <v>10</v>
      </c>
      <c r="K90" s="54"/>
    </row>
    <row r="91" spans="1:11" customFormat="1" x14ac:dyDescent="0.25">
      <c r="A91" s="48">
        <v>24</v>
      </c>
      <c r="B91" s="25" t="s">
        <v>50</v>
      </c>
      <c r="C91" s="23" t="s">
        <v>9</v>
      </c>
      <c r="D91" s="31" t="s">
        <v>10</v>
      </c>
      <c r="K91" s="54"/>
    </row>
    <row r="92" spans="1:11" customFormat="1" x14ac:dyDescent="0.25">
      <c r="A92" s="48">
        <v>25</v>
      </c>
      <c r="B92" s="25" t="s">
        <v>51</v>
      </c>
      <c r="C92" s="23" t="s">
        <v>9</v>
      </c>
      <c r="D92" s="31"/>
      <c r="K92" s="54"/>
    </row>
  </sheetData>
  <mergeCells count="21">
    <mergeCell ref="A50:A55"/>
    <mergeCell ref="A68:A73"/>
    <mergeCell ref="A15:A18"/>
    <mergeCell ref="A10:D11"/>
    <mergeCell ref="A7:A9"/>
    <mergeCell ref="A19:A23"/>
    <mergeCell ref="A24:A28"/>
    <mergeCell ref="A29:D30"/>
    <mergeCell ref="A56:A61"/>
    <mergeCell ref="A1:D1"/>
    <mergeCell ref="A2:D2"/>
    <mergeCell ref="A3:B3"/>
    <mergeCell ref="A4:B4"/>
    <mergeCell ref="A5:C5"/>
    <mergeCell ref="C4:D4"/>
    <mergeCell ref="C3:D3"/>
    <mergeCell ref="A74:D74"/>
    <mergeCell ref="A75:A80"/>
    <mergeCell ref="A81:D81"/>
    <mergeCell ref="A86:D86"/>
    <mergeCell ref="A62:A67"/>
  </mergeCells>
  <pageMargins left="0.7" right="0.7" top="0.75" bottom="0.75" header="0.3" footer="0.3"/>
  <pageSetup paperSize="9" scale="42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92"/>
  <sheetViews>
    <sheetView topLeftCell="A12" zoomScaleNormal="100" workbookViewId="0">
      <selection activeCell="G80" sqref="G80"/>
    </sheetView>
  </sheetViews>
  <sheetFormatPr defaultRowHeight="15" x14ac:dyDescent="0.25"/>
  <cols>
    <col min="2" max="2" width="65" customWidth="1"/>
    <col min="3" max="3" width="20.28515625" customWidth="1"/>
    <col min="4" max="4" width="54.5703125" customWidth="1"/>
    <col min="5" max="5" width="11.5703125" customWidth="1"/>
    <col min="6" max="7" width="10" bestFit="1" customWidth="1"/>
    <col min="11" max="11" width="11.7109375" style="101" customWidth="1"/>
  </cols>
  <sheetData>
    <row r="1" spans="1:12" x14ac:dyDescent="0.25">
      <c r="A1" s="211" t="s">
        <v>160</v>
      </c>
      <c r="B1" s="212"/>
      <c r="C1" s="212"/>
      <c r="D1" s="213"/>
    </row>
    <row r="2" spans="1:12" x14ac:dyDescent="0.25">
      <c r="A2" s="308" t="s">
        <v>0</v>
      </c>
      <c r="B2" s="309"/>
      <c r="C2" s="309"/>
      <c r="D2" s="310"/>
    </row>
    <row r="3" spans="1:12" x14ac:dyDescent="0.25">
      <c r="A3" s="211" t="s">
        <v>57</v>
      </c>
      <c r="B3" s="213"/>
      <c r="C3" s="311"/>
      <c r="D3" s="312"/>
    </row>
    <row r="4" spans="1:12" ht="30" customHeight="1" x14ac:dyDescent="0.25">
      <c r="A4" s="313" t="s">
        <v>101</v>
      </c>
      <c r="B4" s="314"/>
      <c r="C4" s="315" t="s">
        <v>143</v>
      </c>
      <c r="D4" s="316"/>
    </row>
    <row r="5" spans="1:12" x14ac:dyDescent="0.25">
      <c r="A5" s="296" t="s">
        <v>105</v>
      </c>
      <c r="B5" s="297"/>
      <c r="C5" s="298"/>
      <c r="D5" s="121" t="s">
        <v>58</v>
      </c>
    </row>
    <row r="6" spans="1:12" x14ac:dyDescent="0.25">
      <c r="A6" s="114" t="s">
        <v>1</v>
      </c>
      <c r="B6" s="115" t="s">
        <v>2</v>
      </c>
      <c r="C6" s="115" t="s">
        <v>3</v>
      </c>
      <c r="D6" s="115" t="s">
        <v>4</v>
      </c>
    </row>
    <row r="7" spans="1:12" x14ac:dyDescent="0.25">
      <c r="A7" s="299" t="s">
        <v>5</v>
      </c>
      <c r="B7" s="116" t="s">
        <v>6</v>
      </c>
      <c r="C7" s="114"/>
      <c r="D7" s="112">
        <v>45746</v>
      </c>
    </row>
    <row r="8" spans="1:12" x14ac:dyDescent="0.25">
      <c r="A8" s="300"/>
      <c r="B8" s="114" t="s">
        <v>7</v>
      </c>
      <c r="C8" s="114"/>
      <c r="D8" s="112">
        <v>45292</v>
      </c>
    </row>
    <row r="9" spans="1:12" x14ac:dyDescent="0.25">
      <c r="A9" s="301"/>
      <c r="B9" s="114" t="s">
        <v>8</v>
      </c>
      <c r="C9" s="114"/>
      <c r="D9" s="112">
        <v>45657</v>
      </c>
    </row>
    <row r="10" spans="1:12" x14ac:dyDescent="0.25">
      <c r="A10" s="302" t="s">
        <v>54</v>
      </c>
      <c r="B10" s="303"/>
      <c r="C10" s="303"/>
      <c r="D10" s="304"/>
    </row>
    <row r="11" spans="1:12" x14ac:dyDescent="0.25">
      <c r="A11" s="305"/>
      <c r="B11" s="306"/>
      <c r="C11" s="306"/>
      <c r="D11" s="307"/>
    </row>
    <row r="12" spans="1:12" x14ac:dyDescent="0.25">
      <c r="A12" s="117">
        <v>2</v>
      </c>
      <c r="B12" s="114" t="s">
        <v>11</v>
      </c>
      <c r="C12" s="115" t="s">
        <v>9</v>
      </c>
      <c r="D12" s="31">
        <v>0</v>
      </c>
    </row>
    <row r="13" spans="1:12" x14ac:dyDescent="0.25">
      <c r="A13" s="115">
        <v>3</v>
      </c>
      <c r="B13" s="114" t="s">
        <v>12</v>
      </c>
      <c r="C13" s="115" t="s">
        <v>9</v>
      </c>
      <c r="D13" s="31">
        <v>-484692.42</v>
      </c>
    </row>
    <row r="14" spans="1:12" ht="15.75" x14ac:dyDescent="0.25">
      <c r="A14" s="115">
        <v>4</v>
      </c>
      <c r="B14" s="114" t="s">
        <v>13</v>
      </c>
      <c r="C14" s="115" t="s">
        <v>9</v>
      </c>
      <c r="D14" s="31">
        <v>6715.15</v>
      </c>
      <c r="K14" s="102"/>
      <c r="L14" s="16"/>
    </row>
    <row r="15" spans="1:12" ht="30" x14ac:dyDescent="0.25">
      <c r="A15" s="293">
        <v>5</v>
      </c>
      <c r="B15" s="118" t="s">
        <v>55</v>
      </c>
      <c r="C15" s="115" t="s">
        <v>9</v>
      </c>
      <c r="D15" s="31">
        <v>513231.27</v>
      </c>
    </row>
    <row r="16" spans="1:12" x14ac:dyDescent="0.25">
      <c r="A16" s="294"/>
      <c r="B16" s="119" t="s">
        <v>14</v>
      </c>
      <c r="C16" s="115" t="s">
        <v>9</v>
      </c>
      <c r="D16" s="31">
        <v>304705.40000000002</v>
      </c>
      <c r="F16" s="16"/>
    </row>
    <row r="17" spans="1:12" x14ac:dyDescent="0.25">
      <c r="A17" s="294"/>
      <c r="B17" s="119" t="s">
        <v>15</v>
      </c>
      <c r="C17" s="115" t="s">
        <v>9</v>
      </c>
      <c r="D17" s="31">
        <v>112089.71</v>
      </c>
    </row>
    <row r="18" spans="1:12" x14ac:dyDescent="0.25">
      <c r="A18" s="295"/>
      <c r="B18" s="119" t="s">
        <v>16</v>
      </c>
      <c r="C18" s="115" t="s">
        <v>9</v>
      </c>
      <c r="D18" s="31">
        <v>96436.160000000003</v>
      </c>
    </row>
    <row r="19" spans="1:12" x14ac:dyDescent="0.25">
      <c r="A19" s="293">
        <v>6</v>
      </c>
      <c r="B19" s="116" t="s">
        <v>53</v>
      </c>
      <c r="C19" s="120" t="s">
        <v>9</v>
      </c>
      <c r="D19" s="113">
        <f>D20+D22</f>
        <v>500699.18000000005</v>
      </c>
      <c r="F19" s="16"/>
      <c r="G19" s="16"/>
    </row>
    <row r="20" spans="1:12" x14ac:dyDescent="0.25">
      <c r="A20" s="294"/>
      <c r="B20" s="119" t="s">
        <v>17</v>
      </c>
      <c r="C20" s="115" t="s">
        <v>9</v>
      </c>
      <c r="D20" s="31">
        <f>484107.53+16591.65</f>
        <v>500699.18000000005</v>
      </c>
    </row>
    <row r="21" spans="1:12" x14ac:dyDescent="0.25">
      <c r="A21" s="294"/>
      <c r="B21" s="119" t="s">
        <v>18</v>
      </c>
      <c r="C21" s="115" t="s">
        <v>9</v>
      </c>
      <c r="D21" s="31"/>
    </row>
    <row r="22" spans="1:12" x14ac:dyDescent="0.25">
      <c r="A22" s="294"/>
      <c r="B22" s="119" t="s">
        <v>19</v>
      </c>
      <c r="C22" s="115" t="s">
        <v>9</v>
      </c>
      <c r="D22" s="31"/>
    </row>
    <row r="23" spans="1:12" x14ac:dyDescent="0.25">
      <c r="A23" s="295"/>
      <c r="B23" s="119" t="s">
        <v>20</v>
      </c>
      <c r="C23" s="115" t="s">
        <v>9</v>
      </c>
      <c r="D23" s="31"/>
    </row>
    <row r="24" spans="1:12" x14ac:dyDescent="0.25">
      <c r="A24" s="293">
        <v>7</v>
      </c>
      <c r="B24" s="116" t="s">
        <v>21</v>
      </c>
      <c r="C24" s="120" t="s">
        <v>9</v>
      </c>
      <c r="D24" s="113"/>
    </row>
    <row r="25" spans="1:12" x14ac:dyDescent="0.25">
      <c r="A25" s="294"/>
      <c r="B25" s="114" t="s">
        <v>22</v>
      </c>
      <c r="C25" s="115" t="s">
        <v>9</v>
      </c>
      <c r="D25" s="31"/>
    </row>
    <row r="26" spans="1:12" x14ac:dyDescent="0.25">
      <c r="A26" s="294"/>
      <c r="B26" s="114" t="s">
        <v>157</v>
      </c>
      <c r="C26" s="115" t="s">
        <v>9</v>
      </c>
      <c r="D26" s="31">
        <f>D13+D15-D31</f>
        <v>-499640.21999999991</v>
      </c>
      <c r="E26" s="16"/>
      <c r="G26" s="54"/>
      <c r="H26" s="54"/>
    </row>
    <row r="27" spans="1:12" x14ac:dyDescent="0.25">
      <c r="A27" s="294"/>
      <c r="B27" s="114" t="s">
        <v>156</v>
      </c>
      <c r="C27" s="115" t="s">
        <v>9</v>
      </c>
      <c r="D27" s="31">
        <f>D13+D19-D31</f>
        <v>-512172.30999999988</v>
      </c>
    </row>
    <row r="28" spans="1:12" ht="15.75" x14ac:dyDescent="0.25">
      <c r="A28" s="295"/>
      <c r="B28" s="114" t="s">
        <v>23</v>
      </c>
      <c r="C28" s="115" t="s">
        <v>9</v>
      </c>
      <c r="D28" s="91">
        <v>19247.240000000002</v>
      </c>
      <c r="E28" s="67"/>
      <c r="K28" s="102"/>
      <c r="L28" s="16"/>
    </row>
    <row r="29" spans="1:12" x14ac:dyDescent="0.25">
      <c r="A29" s="239" t="s">
        <v>24</v>
      </c>
      <c r="B29" s="240"/>
      <c r="C29" s="240"/>
      <c r="D29" s="241"/>
      <c r="G29" s="67"/>
    </row>
    <row r="30" spans="1:12" x14ac:dyDescent="0.25">
      <c r="A30" s="242"/>
      <c r="B30" s="243"/>
      <c r="C30" s="243"/>
      <c r="D30" s="244"/>
    </row>
    <row r="31" spans="1:12" x14ac:dyDescent="0.25">
      <c r="A31" s="50" t="s">
        <v>92</v>
      </c>
      <c r="B31" s="51"/>
      <c r="C31" s="52"/>
      <c r="D31" s="92">
        <f>D33+D39+D45+D51+D57+D63+D69</f>
        <v>528179.06999999995</v>
      </c>
      <c r="G31" s="16"/>
    </row>
    <row r="32" spans="1:12" ht="30" x14ac:dyDescent="0.25">
      <c r="A32" s="41">
        <v>8</v>
      </c>
      <c r="B32" s="22" t="s">
        <v>25</v>
      </c>
      <c r="C32" s="23" t="s">
        <v>35</v>
      </c>
      <c r="D32" s="24" t="s">
        <v>86</v>
      </c>
    </row>
    <row r="33" spans="1:4" x14ac:dyDescent="0.25">
      <c r="A33" s="42"/>
      <c r="B33" s="25" t="s">
        <v>26</v>
      </c>
      <c r="C33" s="23" t="s">
        <v>9</v>
      </c>
      <c r="D33" s="31"/>
    </row>
    <row r="34" spans="1:4" ht="63" customHeight="1" x14ac:dyDescent="0.25">
      <c r="A34" s="42"/>
      <c r="B34" s="76" t="s">
        <v>27</v>
      </c>
      <c r="C34" s="23" t="s">
        <v>35</v>
      </c>
      <c r="D34" s="61" t="s">
        <v>161</v>
      </c>
    </row>
    <row r="35" spans="1:4" x14ac:dyDescent="0.25">
      <c r="A35" s="42"/>
      <c r="B35" s="25" t="s">
        <v>28</v>
      </c>
      <c r="C35" s="23" t="s">
        <v>35</v>
      </c>
      <c r="D35" s="28" t="s">
        <v>140</v>
      </c>
    </row>
    <row r="36" spans="1:4" x14ac:dyDescent="0.25">
      <c r="A36" s="42"/>
      <c r="B36" s="25" t="s">
        <v>29</v>
      </c>
      <c r="C36" s="23" t="s">
        <v>35</v>
      </c>
      <c r="D36" s="29" t="s">
        <v>30</v>
      </c>
    </row>
    <row r="37" spans="1:4" x14ac:dyDescent="0.25">
      <c r="A37" s="42"/>
      <c r="B37" s="25" t="s">
        <v>31</v>
      </c>
      <c r="C37" s="23" t="s">
        <v>9</v>
      </c>
      <c r="D37" s="31"/>
    </row>
    <row r="38" spans="1:4" ht="45" x14ac:dyDescent="0.25">
      <c r="A38" s="88">
        <v>9</v>
      </c>
      <c r="B38" s="22" t="s">
        <v>33</v>
      </c>
      <c r="C38" s="23" t="s">
        <v>35</v>
      </c>
      <c r="D38" s="24" t="s">
        <v>163</v>
      </c>
    </row>
    <row r="39" spans="1:4" x14ac:dyDescent="0.25">
      <c r="A39" s="89"/>
      <c r="B39" s="25" t="s">
        <v>34</v>
      </c>
      <c r="C39" s="23" t="s">
        <v>9</v>
      </c>
      <c r="D39" s="91">
        <v>23062.54</v>
      </c>
    </row>
    <row r="40" spans="1:4" ht="51.75" x14ac:dyDescent="0.25">
      <c r="A40" s="89"/>
      <c r="B40" s="26" t="s">
        <v>27</v>
      </c>
      <c r="C40" s="23" t="s">
        <v>35</v>
      </c>
      <c r="D40" s="64" t="s">
        <v>97</v>
      </c>
    </row>
    <row r="41" spans="1:4" x14ac:dyDescent="0.25">
      <c r="A41" s="89"/>
      <c r="B41" s="25" t="s">
        <v>28</v>
      </c>
      <c r="C41" s="23" t="s">
        <v>35</v>
      </c>
      <c r="D41" s="77" t="s">
        <v>140</v>
      </c>
    </row>
    <row r="42" spans="1:4" x14ac:dyDescent="0.25">
      <c r="A42" s="89"/>
      <c r="B42" s="25" t="s">
        <v>29</v>
      </c>
      <c r="C42" s="23" t="s">
        <v>35</v>
      </c>
      <c r="D42" s="29" t="s">
        <v>30</v>
      </c>
    </row>
    <row r="43" spans="1:4" x14ac:dyDescent="0.25">
      <c r="A43" s="90"/>
      <c r="B43" s="25" t="s">
        <v>31</v>
      </c>
      <c r="C43" s="23" t="s">
        <v>9</v>
      </c>
      <c r="D43" s="31">
        <v>12.35</v>
      </c>
    </row>
    <row r="44" spans="1:4" x14ac:dyDescent="0.25">
      <c r="A44" s="86">
        <v>11</v>
      </c>
      <c r="B44" s="22" t="s">
        <v>33</v>
      </c>
      <c r="C44" s="23" t="s">
        <v>35</v>
      </c>
      <c r="D44" s="32" t="s">
        <v>36</v>
      </c>
    </row>
    <row r="45" spans="1:4" x14ac:dyDescent="0.25">
      <c r="A45" s="87"/>
      <c r="B45" s="25" t="s">
        <v>34</v>
      </c>
      <c r="C45" s="23" t="s">
        <v>9</v>
      </c>
      <c r="D45" s="91">
        <v>127941.57</v>
      </c>
    </row>
    <row r="46" spans="1:4" ht="30" x14ac:dyDescent="0.25">
      <c r="A46" s="87"/>
      <c r="B46" s="26" t="s">
        <v>27</v>
      </c>
      <c r="C46" s="23" t="s">
        <v>35</v>
      </c>
      <c r="D46" s="61" t="s">
        <v>93</v>
      </c>
    </row>
    <row r="47" spans="1:4" x14ac:dyDescent="0.25">
      <c r="A47" s="87"/>
      <c r="B47" s="25" t="s">
        <v>28</v>
      </c>
      <c r="C47" s="23" t="s">
        <v>35</v>
      </c>
      <c r="D47" s="49" t="s">
        <v>140</v>
      </c>
    </row>
    <row r="48" spans="1:4" x14ac:dyDescent="0.25">
      <c r="A48" s="87"/>
      <c r="B48" s="25" t="s">
        <v>29</v>
      </c>
      <c r="C48" s="23" t="s">
        <v>35</v>
      </c>
      <c r="D48" s="29" t="s">
        <v>30</v>
      </c>
    </row>
    <row r="49" spans="1:4" x14ac:dyDescent="0.25">
      <c r="A49" s="87"/>
      <c r="B49" s="25" t="s">
        <v>31</v>
      </c>
      <c r="C49" s="23" t="s">
        <v>9</v>
      </c>
      <c r="D49" s="31">
        <v>68.540000000000006</v>
      </c>
    </row>
    <row r="50" spans="1:4" ht="30" x14ac:dyDescent="0.25">
      <c r="A50" s="193">
        <v>12</v>
      </c>
      <c r="B50" s="22" t="s">
        <v>33</v>
      </c>
      <c r="C50" s="23" t="s">
        <v>35</v>
      </c>
      <c r="D50" s="24" t="s">
        <v>95</v>
      </c>
    </row>
    <row r="51" spans="1:4" x14ac:dyDescent="0.25">
      <c r="A51" s="194"/>
      <c r="B51" s="25" t="s">
        <v>34</v>
      </c>
      <c r="C51" s="23" t="s">
        <v>9</v>
      </c>
      <c r="D51" s="91">
        <v>530.53</v>
      </c>
    </row>
    <row r="52" spans="1:4" ht="51" x14ac:dyDescent="0.25">
      <c r="A52" s="194"/>
      <c r="B52" s="26" t="s">
        <v>27</v>
      </c>
      <c r="C52" s="23" t="s">
        <v>35</v>
      </c>
      <c r="D52" s="63" t="s">
        <v>96</v>
      </c>
    </row>
    <row r="53" spans="1:4" x14ac:dyDescent="0.25">
      <c r="A53" s="194"/>
      <c r="B53" s="25" t="s">
        <v>28</v>
      </c>
      <c r="C53" s="23" t="s">
        <v>35</v>
      </c>
      <c r="D53" s="49" t="s">
        <v>140</v>
      </c>
    </row>
    <row r="54" spans="1:4" x14ac:dyDescent="0.25">
      <c r="A54" s="194"/>
      <c r="B54" s="25" t="s">
        <v>29</v>
      </c>
      <c r="C54" s="23" t="s">
        <v>35</v>
      </c>
      <c r="D54" s="29" t="s">
        <v>30</v>
      </c>
    </row>
    <row r="55" spans="1:4" x14ac:dyDescent="0.25">
      <c r="A55" s="194"/>
      <c r="B55" s="25" t="s">
        <v>31</v>
      </c>
      <c r="C55" s="23" t="s">
        <v>9</v>
      </c>
      <c r="D55" s="30">
        <v>0.28000000000000003</v>
      </c>
    </row>
    <row r="56" spans="1:4" ht="30" x14ac:dyDescent="0.25">
      <c r="A56" s="193">
        <v>13</v>
      </c>
      <c r="B56" s="33" t="s">
        <v>33</v>
      </c>
      <c r="C56" s="23" t="s">
        <v>35</v>
      </c>
      <c r="D56" s="34" t="s">
        <v>98</v>
      </c>
    </row>
    <row r="57" spans="1:4" x14ac:dyDescent="0.25">
      <c r="A57" s="194"/>
      <c r="B57" s="25" t="s">
        <v>34</v>
      </c>
      <c r="C57" s="23" t="s">
        <v>9</v>
      </c>
      <c r="D57" s="91">
        <v>146082.43</v>
      </c>
    </row>
    <row r="58" spans="1:4" ht="115.5" x14ac:dyDescent="0.25">
      <c r="A58" s="194"/>
      <c r="B58" s="26" t="s">
        <v>27</v>
      </c>
      <c r="C58" s="23" t="s">
        <v>35</v>
      </c>
      <c r="D58" s="62" t="s">
        <v>141</v>
      </c>
    </row>
    <row r="59" spans="1:4" ht="30" x14ac:dyDescent="0.25">
      <c r="A59" s="194"/>
      <c r="B59" s="25" t="s">
        <v>28</v>
      </c>
      <c r="C59" s="23" t="s">
        <v>35</v>
      </c>
      <c r="D59" s="96" t="s">
        <v>162</v>
      </c>
    </row>
    <row r="60" spans="1:4" x14ac:dyDescent="0.25">
      <c r="A60" s="194"/>
      <c r="B60" s="25" t="s">
        <v>29</v>
      </c>
      <c r="C60" s="23" t="s">
        <v>35</v>
      </c>
      <c r="D60" s="29" t="s">
        <v>30</v>
      </c>
    </row>
    <row r="61" spans="1:4" x14ac:dyDescent="0.25">
      <c r="A61" s="195"/>
      <c r="B61" s="25" t="s">
        <v>31</v>
      </c>
      <c r="C61" s="23" t="s">
        <v>9</v>
      </c>
      <c r="D61" s="31">
        <v>78.260000000000005</v>
      </c>
    </row>
    <row r="62" spans="1:4" ht="30" x14ac:dyDescent="0.25">
      <c r="A62" s="205">
        <v>14</v>
      </c>
      <c r="B62" s="22" t="s">
        <v>33</v>
      </c>
      <c r="C62" s="23" t="s">
        <v>35</v>
      </c>
      <c r="D62" s="24" t="s">
        <v>88</v>
      </c>
    </row>
    <row r="63" spans="1:4" x14ac:dyDescent="0.25">
      <c r="A63" s="206"/>
      <c r="B63" s="25" t="s">
        <v>34</v>
      </c>
      <c r="C63" s="23" t="s">
        <v>9</v>
      </c>
      <c r="D63" s="91">
        <v>225579.18</v>
      </c>
    </row>
    <row r="64" spans="1:4" ht="30" x14ac:dyDescent="0.25">
      <c r="A64" s="206"/>
      <c r="B64" s="26" t="s">
        <v>27</v>
      </c>
      <c r="C64" s="23" t="s">
        <v>35</v>
      </c>
      <c r="D64" s="27" t="s">
        <v>88</v>
      </c>
    </row>
    <row r="65" spans="1:4" x14ac:dyDescent="0.25">
      <c r="A65" s="206"/>
      <c r="B65" s="35" t="s">
        <v>28</v>
      </c>
      <c r="C65" s="23" t="s">
        <v>35</v>
      </c>
      <c r="D65" s="36" t="s">
        <v>99</v>
      </c>
    </row>
    <row r="66" spans="1:4" x14ac:dyDescent="0.25">
      <c r="A66" s="206"/>
      <c r="B66" s="25" t="s">
        <v>29</v>
      </c>
      <c r="C66" s="23" t="s">
        <v>35</v>
      </c>
      <c r="D66" s="29" t="s">
        <v>30</v>
      </c>
    </row>
    <row r="67" spans="1:4" x14ac:dyDescent="0.25">
      <c r="A67" s="207"/>
      <c r="B67" s="25" t="s">
        <v>37</v>
      </c>
      <c r="C67" s="23" t="s">
        <v>9</v>
      </c>
      <c r="D67" s="31">
        <v>120.85</v>
      </c>
    </row>
    <row r="68" spans="1:4" x14ac:dyDescent="0.25">
      <c r="A68" s="193" t="s">
        <v>90</v>
      </c>
      <c r="B68" s="22" t="s">
        <v>33</v>
      </c>
      <c r="C68" s="23" t="s">
        <v>35</v>
      </c>
      <c r="D68" s="24" t="s">
        <v>85</v>
      </c>
    </row>
    <row r="69" spans="1:4" x14ac:dyDescent="0.25">
      <c r="A69" s="194"/>
      <c r="B69" s="25" t="s">
        <v>34</v>
      </c>
      <c r="C69" s="23" t="s">
        <v>9</v>
      </c>
      <c r="D69" s="91">
        <v>4982.82</v>
      </c>
    </row>
    <row r="70" spans="1:4" ht="51.75" x14ac:dyDescent="0.25">
      <c r="A70" s="194"/>
      <c r="B70" s="26" t="s">
        <v>27</v>
      </c>
      <c r="C70" s="23" t="s">
        <v>35</v>
      </c>
      <c r="D70" s="61" t="s">
        <v>94</v>
      </c>
    </row>
    <row r="71" spans="1:4" x14ac:dyDescent="0.25">
      <c r="A71" s="194"/>
      <c r="B71" s="35" t="s">
        <v>28</v>
      </c>
      <c r="C71" s="23" t="s">
        <v>35</v>
      </c>
      <c r="D71" s="36" t="s">
        <v>89</v>
      </c>
    </row>
    <row r="72" spans="1:4" x14ac:dyDescent="0.25">
      <c r="A72" s="194"/>
      <c r="B72" s="25" t="s">
        <v>29</v>
      </c>
      <c r="C72" s="23" t="s">
        <v>35</v>
      </c>
      <c r="D72" s="29" t="s">
        <v>30</v>
      </c>
    </row>
    <row r="73" spans="1:4" x14ac:dyDescent="0.25">
      <c r="A73" s="195"/>
      <c r="B73" s="25" t="s">
        <v>37</v>
      </c>
      <c r="C73" s="23" t="s">
        <v>9</v>
      </c>
      <c r="D73" s="31">
        <v>2.66</v>
      </c>
    </row>
    <row r="74" spans="1:4" x14ac:dyDescent="0.25">
      <c r="A74" s="208" t="s">
        <v>38</v>
      </c>
      <c r="B74" s="209"/>
      <c r="C74" s="209"/>
      <c r="D74" s="210"/>
    </row>
    <row r="75" spans="1:4" x14ac:dyDescent="0.25">
      <c r="A75" s="193">
        <v>15</v>
      </c>
      <c r="B75" s="22" t="s">
        <v>33</v>
      </c>
      <c r="C75" s="23" t="s">
        <v>35</v>
      </c>
      <c r="D75" s="24" t="s">
        <v>39</v>
      </c>
    </row>
    <row r="76" spans="1:4" x14ac:dyDescent="0.25">
      <c r="A76" s="194"/>
      <c r="B76" s="25" t="s">
        <v>34</v>
      </c>
      <c r="C76" s="23" t="s">
        <v>9</v>
      </c>
      <c r="D76" s="31" t="s">
        <v>10</v>
      </c>
    </row>
    <row r="77" spans="1:4" ht="30" x14ac:dyDescent="0.25">
      <c r="A77" s="194"/>
      <c r="B77" s="26" t="s">
        <v>27</v>
      </c>
      <c r="C77" s="23" t="s">
        <v>35</v>
      </c>
      <c r="D77" s="47" t="s">
        <v>39</v>
      </c>
    </row>
    <row r="78" spans="1:4" x14ac:dyDescent="0.25">
      <c r="A78" s="194"/>
      <c r="B78" s="35" t="s">
        <v>28</v>
      </c>
      <c r="C78" s="23" t="s">
        <v>35</v>
      </c>
      <c r="D78" s="36" t="s">
        <v>32</v>
      </c>
    </row>
    <row r="79" spans="1:4" x14ac:dyDescent="0.25">
      <c r="A79" s="194"/>
      <c r="B79" s="25" t="s">
        <v>29</v>
      </c>
      <c r="C79" s="23" t="s">
        <v>35</v>
      </c>
      <c r="D79" s="29" t="s">
        <v>40</v>
      </c>
    </row>
    <row r="80" spans="1:4" x14ac:dyDescent="0.25">
      <c r="A80" s="195"/>
      <c r="B80" s="25" t="s">
        <v>37</v>
      </c>
      <c r="C80" s="23" t="s">
        <v>9</v>
      </c>
      <c r="D80" s="31" t="s">
        <v>10</v>
      </c>
    </row>
    <row r="81" spans="1:4" x14ac:dyDescent="0.25">
      <c r="A81" s="196" t="s">
        <v>52</v>
      </c>
      <c r="B81" s="197"/>
      <c r="C81" s="197"/>
      <c r="D81" s="198"/>
    </row>
    <row r="82" spans="1:4" x14ac:dyDescent="0.25">
      <c r="A82" s="48">
        <v>16</v>
      </c>
      <c r="B82" s="25" t="s">
        <v>41</v>
      </c>
      <c r="C82" s="23" t="s">
        <v>42</v>
      </c>
      <c r="D82" s="31">
        <v>0</v>
      </c>
    </row>
    <row r="83" spans="1:4" x14ac:dyDescent="0.25">
      <c r="A83" s="48">
        <v>17</v>
      </c>
      <c r="B83" s="25" t="s">
        <v>43</v>
      </c>
      <c r="C83" s="23" t="s">
        <v>42</v>
      </c>
      <c r="D83" s="31">
        <v>0</v>
      </c>
    </row>
    <row r="84" spans="1:4" x14ac:dyDescent="0.25">
      <c r="A84" s="48">
        <v>18</v>
      </c>
      <c r="B84" s="25" t="s">
        <v>56</v>
      </c>
      <c r="C84" s="23" t="s">
        <v>42</v>
      </c>
      <c r="D84" s="31">
        <v>0</v>
      </c>
    </row>
    <row r="85" spans="1:4" x14ac:dyDescent="0.25">
      <c r="A85" s="48">
        <v>19</v>
      </c>
      <c r="B85" s="25" t="s">
        <v>44</v>
      </c>
      <c r="C85" s="23" t="s">
        <v>9</v>
      </c>
      <c r="D85" s="31" t="s">
        <v>10</v>
      </c>
    </row>
    <row r="86" spans="1:4" x14ac:dyDescent="0.25">
      <c r="A86" s="196" t="s">
        <v>45</v>
      </c>
      <c r="B86" s="197"/>
      <c r="C86" s="197"/>
      <c r="D86" s="198"/>
    </row>
    <row r="87" spans="1:4" x14ac:dyDescent="0.25">
      <c r="A87" s="48">
        <v>20</v>
      </c>
      <c r="B87" s="25" t="s">
        <v>46</v>
      </c>
      <c r="C87" s="23" t="s">
        <v>9</v>
      </c>
      <c r="D87" s="31" t="s">
        <v>10</v>
      </c>
    </row>
    <row r="88" spans="1:4" x14ac:dyDescent="0.25">
      <c r="A88" s="48">
        <v>21</v>
      </c>
      <c r="B88" s="25" t="s">
        <v>47</v>
      </c>
      <c r="C88" s="23" t="s">
        <v>9</v>
      </c>
      <c r="D88" s="31" t="s">
        <v>10</v>
      </c>
    </row>
    <row r="89" spans="1:4" x14ac:dyDescent="0.25">
      <c r="A89" s="48">
        <v>22</v>
      </c>
      <c r="B89" s="25" t="s">
        <v>48</v>
      </c>
      <c r="C89" s="23" t="s">
        <v>9</v>
      </c>
      <c r="D89" s="31" t="s">
        <v>10</v>
      </c>
    </row>
    <row r="90" spans="1:4" x14ac:dyDescent="0.25">
      <c r="A90" s="48">
        <v>23</v>
      </c>
      <c r="B90" s="25" t="s">
        <v>49</v>
      </c>
      <c r="C90" s="23" t="s">
        <v>9</v>
      </c>
      <c r="D90" s="31" t="s">
        <v>10</v>
      </c>
    </row>
    <row r="91" spans="1:4" x14ac:dyDescent="0.25">
      <c r="A91" s="48">
        <v>24</v>
      </c>
      <c r="B91" s="25" t="s">
        <v>50</v>
      </c>
      <c r="C91" s="23" t="s">
        <v>9</v>
      </c>
      <c r="D91" s="31" t="s">
        <v>10</v>
      </c>
    </row>
    <row r="92" spans="1:4" x14ac:dyDescent="0.25">
      <c r="A92" s="48">
        <v>25</v>
      </c>
      <c r="B92" s="25" t="s">
        <v>51</v>
      </c>
      <c r="C92" s="23" t="s">
        <v>9</v>
      </c>
      <c r="D92" s="31"/>
    </row>
  </sheetData>
  <mergeCells count="21">
    <mergeCell ref="A74:D74"/>
    <mergeCell ref="A75:A80"/>
    <mergeCell ref="A81:D81"/>
    <mergeCell ref="A86:D86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24:A28"/>
    <mergeCell ref="A68:A73"/>
    <mergeCell ref="A29:D30"/>
    <mergeCell ref="A50:A55"/>
    <mergeCell ref="A56:A61"/>
    <mergeCell ref="A62:A6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92"/>
  <sheetViews>
    <sheetView topLeftCell="A65" zoomScaleNormal="100" workbookViewId="0">
      <selection activeCell="G36" sqref="G36"/>
    </sheetView>
  </sheetViews>
  <sheetFormatPr defaultRowHeight="15" x14ac:dyDescent="0.25"/>
  <cols>
    <col min="2" max="2" width="63" customWidth="1"/>
    <col min="3" max="3" width="20.28515625" customWidth="1"/>
    <col min="4" max="4" width="54.5703125" customWidth="1"/>
    <col min="5" max="5" width="14.28515625" customWidth="1"/>
    <col min="6" max="6" width="14.5703125" customWidth="1"/>
    <col min="7" max="7" width="11.42578125" bestFit="1" customWidth="1"/>
    <col min="8" max="8" width="10" bestFit="1" customWidth="1"/>
    <col min="11" max="11" width="11.28515625" style="101" customWidth="1"/>
    <col min="13" max="13" width="12.7109375" customWidth="1"/>
  </cols>
  <sheetData>
    <row r="1" spans="1:12" x14ac:dyDescent="0.25">
      <c r="A1" s="211" t="s">
        <v>160</v>
      </c>
      <c r="B1" s="212"/>
      <c r="C1" s="212"/>
      <c r="D1" s="213"/>
    </row>
    <row r="2" spans="1:12" x14ac:dyDescent="0.25">
      <c r="A2" s="308" t="s">
        <v>0</v>
      </c>
      <c r="B2" s="309"/>
      <c r="C2" s="309"/>
      <c r="D2" s="310"/>
    </row>
    <row r="3" spans="1:12" x14ac:dyDescent="0.25">
      <c r="A3" s="211" t="s">
        <v>106</v>
      </c>
      <c r="B3" s="213"/>
      <c r="C3" s="311"/>
      <c r="D3" s="312"/>
    </row>
    <row r="4" spans="1:12" ht="30" customHeight="1" x14ac:dyDescent="0.25">
      <c r="A4" s="313" t="s">
        <v>101</v>
      </c>
      <c r="B4" s="314"/>
      <c r="C4" s="315" t="s">
        <v>144</v>
      </c>
      <c r="D4" s="316"/>
    </row>
    <row r="5" spans="1:12" x14ac:dyDescent="0.25">
      <c r="A5" s="296" t="s">
        <v>107</v>
      </c>
      <c r="B5" s="297"/>
      <c r="C5" s="298"/>
      <c r="D5" s="120" t="s">
        <v>59</v>
      </c>
    </row>
    <row r="6" spans="1:12" x14ac:dyDescent="0.25">
      <c r="A6" s="114" t="s">
        <v>1</v>
      </c>
      <c r="B6" s="115" t="s">
        <v>2</v>
      </c>
      <c r="C6" s="115" t="s">
        <v>3</v>
      </c>
      <c r="D6" s="115" t="s">
        <v>4</v>
      </c>
    </row>
    <row r="7" spans="1:12" x14ac:dyDescent="0.25">
      <c r="A7" s="299" t="s">
        <v>5</v>
      </c>
      <c r="B7" s="116" t="s">
        <v>6</v>
      </c>
      <c r="C7" s="114"/>
      <c r="D7" s="112">
        <v>45746</v>
      </c>
    </row>
    <row r="8" spans="1:12" x14ac:dyDescent="0.25">
      <c r="A8" s="300"/>
      <c r="B8" s="114" t="s">
        <v>7</v>
      </c>
      <c r="C8" s="114"/>
      <c r="D8" s="112">
        <v>45292</v>
      </c>
    </row>
    <row r="9" spans="1:12" x14ac:dyDescent="0.25">
      <c r="A9" s="301"/>
      <c r="B9" s="114" t="s">
        <v>8</v>
      </c>
      <c r="C9" s="114"/>
      <c r="D9" s="112">
        <v>45657</v>
      </c>
    </row>
    <row r="10" spans="1:12" x14ac:dyDescent="0.25">
      <c r="A10" s="302" t="s">
        <v>54</v>
      </c>
      <c r="B10" s="303"/>
      <c r="C10" s="303"/>
      <c r="D10" s="304"/>
    </row>
    <row r="11" spans="1:12" x14ac:dyDescent="0.25">
      <c r="A11" s="305"/>
      <c r="B11" s="306"/>
      <c r="C11" s="306"/>
      <c r="D11" s="307"/>
    </row>
    <row r="12" spans="1:12" x14ac:dyDescent="0.25">
      <c r="A12" s="117">
        <v>2</v>
      </c>
      <c r="B12" s="114" t="s">
        <v>11</v>
      </c>
      <c r="C12" s="115" t="s">
        <v>9</v>
      </c>
      <c r="D12" s="31">
        <v>0</v>
      </c>
    </row>
    <row r="13" spans="1:12" x14ac:dyDescent="0.25">
      <c r="A13" s="115">
        <v>3</v>
      </c>
      <c r="B13" s="114" t="s">
        <v>12</v>
      </c>
      <c r="C13" s="115" t="s">
        <v>9</v>
      </c>
      <c r="D13" s="31">
        <v>450697.98</v>
      </c>
      <c r="E13" s="16"/>
    </row>
    <row r="14" spans="1:12" ht="15.75" x14ac:dyDescent="0.25">
      <c r="A14" s="115">
        <v>4</v>
      </c>
      <c r="B14" s="114" t="s">
        <v>13</v>
      </c>
      <c r="C14" s="115" t="s">
        <v>9</v>
      </c>
      <c r="D14" s="31">
        <v>154884.72</v>
      </c>
      <c r="E14" s="104"/>
      <c r="K14" s="102"/>
      <c r="L14" s="16"/>
    </row>
    <row r="15" spans="1:12" ht="30" x14ac:dyDescent="0.25">
      <c r="A15" s="293">
        <v>5</v>
      </c>
      <c r="B15" s="118" t="s">
        <v>55</v>
      </c>
      <c r="C15" s="115" t="s">
        <v>9</v>
      </c>
      <c r="D15" s="31">
        <v>1211946.46</v>
      </c>
      <c r="F15" s="16"/>
    </row>
    <row r="16" spans="1:12" x14ac:dyDescent="0.25">
      <c r="A16" s="294"/>
      <c r="B16" s="119" t="s">
        <v>14</v>
      </c>
      <c r="C16" s="115" t="s">
        <v>9</v>
      </c>
      <c r="D16" s="31">
        <v>726077.12</v>
      </c>
    </row>
    <row r="17" spans="1:12" x14ac:dyDescent="0.25">
      <c r="A17" s="294"/>
      <c r="B17" s="119" t="s">
        <v>15</v>
      </c>
      <c r="C17" s="115" t="s">
        <v>9</v>
      </c>
      <c r="D17" s="31">
        <v>258144.6</v>
      </c>
      <c r="F17" s="16"/>
    </row>
    <row r="18" spans="1:12" x14ac:dyDescent="0.25">
      <c r="A18" s="295"/>
      <c r="B18" s="119" t="s">
        <v>16</v>
      </c>
      <c r="C18" s="115" t="s">
        <v>9</v>
      </c>
      <c r="D18" s="31">
        <v>227724.74</v>
      </c>
    </row>
    <row r="19" spans="1:12" x14ac:dyDescent="0.25">
      <c r="A19" s="293">
        <v>6</v>
      </c>
      <c r="B19" s="116" t="s">
        <v>53</v>
      </c>
      <c r="C19" s="120" t="s">
        <v>9</v>
      </c>
      <c r="D19" s="113">
        <f>D20+D22</f>
        <v>1148014.81</v>
      </c>
      <c r="E19" s="16"/>
      <c r="F19" s="16"/>
      <c r="G19" s="16"/>
    </row>
    <row r="20" spans="1:12" x14ac:dyDescent="0.25">
      <c r="A20" s="294"/>
      <c r="B20" s="119" t="s">
        <v>17</v>
      </c>
      <c r="C20" s="115" t="s">
        <v>9</v>
      </c>
      <c r="D20" s="31">
        <f>1133360.47+14654.34</f>
        <v>1148014.81</v>
      </c>
    </row>
    <row r="21" spans="1:12" x14ac:dyDescent="0.25">
      <c r="A21" s="294"/>
      <c r="B21" s="119" t="s">
        <v>18</v>
      </c>
      <c r="C21" s="115" t="s">
        <v>9</v>
      </c>
      <c r="D21" s="31"/>
      <c r="F21" s="16"/>
      <c r="H21" s="16"/>
    </row>
    <row r="22" spans="1:12" x14ac:dyDescent="0.25">
      <c r="A22" s="294"/>
      <c r="B22" s="119" t="s">
        <v>19</v>
      </c>
      <c r="C22" s="115" t="s">
        <v>9</v>
      </c>
      <c r="D22" s="31"/>
    </row>
    <row r="23" spans="1:12" x14ac:dyDescent="0.25">
      <c r="A23" s="295"/>
      <c r="B23" s="119" t="s">
        <v>193</v>
      </c>
      <c r="C23" s="115" t="s">
        <v>9</v>
      </c>
      <c r="D23" s="31">
        <v>13258.06</v>
      </c>
    </row>
    <row r="24" spans="1:12" x14ac:dyDescent="0.25">
      <c r="A24" s="293">
        <v>7</v>
      </c>
      <c r="B24" s="116" t="s">
        <v>21</v>
      </c>
      <c r="C24" s="120" t="s">
        <v>9</v>
      </c>
      <c r="D24" s="113"/>
      <c r="G24" s="54"/>
      <c r="H24" s="54"/>
    </row>
    <row r="25" spans="1:12" x14ac:dyDescent="0.25">
      <c r="A25" s="294"/>
      <c r="B25" s="114" t="s">
        <v>22</v>
      </c>
      <c r="C25" s="115" t="s">
        <v>9</v>
      </c>
      <c r="D25" s="31"/>
    </row>
    <row r="26" spans="1:12" x14ac:dyDescent="0.25">
      <c r="A26" s="294"/>
      <c r="B26" s="114" t="s">
        <v>157</v>
      </c>
      <c r="C26" s="115" t="s">
        <v>9</v>
      </c>
      <c r="D26" s="31">
        <f>D13+D15+D23-D31</f>
        <v>359029.40000000014</v>
      </c>
      <c r="E26" s="16"/>
      <c r="F26" s="16"/>
    </row>
    <row r="27" spans="1:12" ht="14.25" customHeight="1" x14ac:dyDescent="0.25">
      <c r="A27" s="294"/>
      <c r="B27" s="114" t="s">
        <v>156</v>
      </c>
      <c r="C27" s="115" t="s">
        <v>9</v>
      </c>
      <c r="D27" s="31">
        <f>D13+D19+D23-D31</f>
        <v>295097.75000000023</v>
      </c>
      <c r="F27" s="16"/>
    </row>
    <row r="28" spans="1:12" ht="15.75" x14ac:dyDescent="0.25">
      <c r="A28" s="295"/>
      <c r="B28" s="114" t="s">
        <v>23</v>
      </c>
      <c r="C28" s="115" t="s">
        <v>9</v>
      </c>
      <c r="D28" s="91">
        <v>218816.37</v>
      </c>
      <c r="E28" s="16"/>
      <c r="K28" s="102"/>
      <c r="L28" s="16"/>
    </row>
    <row r="29" spans="1:12" x14ac:dyDescent="0.25">
      <c r="A29" s="239" t="s">
        <v>24</v>
      </c>
      <c r="B29" s="240"/>
      <c r="C29" s="240"/>
      <c r="D29" s="241"/>
      <c r="E29" s="67"/>
    </row>
    <row r="30" spans="1:12" x14ac:dyDescent="0.25">
      <c r="A30" s="242"/>
      <c r="B30" s="243"/>
      <c r="C30" s="243"/>
      <c r="D30" s="244"/>
    </row>
    <row r="31" spans="1:12" x14ac:dyDescent="0.25">
      <c r="A31" s="50" t="s">
        <v>92</v>
      </c>
      <c r="B31" s="51"/>
      <c r="C31" s="52"/>
      <c r="D31" s="92">
        <f>D33+D39+D45+D51+D57+D63+D69+D76</f>
        <v>1316873.0999999999</v>
      </c>
      <c r="G31" s="16"/>
    </row>
    <row r="32" spans="1:12" ht="30" x14ac:dyDescent="0.25">
      <c r="A32" s="41">
        <v>8</v>
      </c>
      <c r="B32" s="22" t="s">
        <v>25</v>
      </c>
      <c r="C32" s="23" t="s">
        <v>35</v>
      </c>
      <c r="D32" s="24" t="s">
        <v>86</v>
      </c>
    </row>
    <row r="33" spans="1:6" x14ac:dyDescent="0.25">
      <c r="A33" s="42"/>
      <c r="B33" s="25" t="s">
        <v>26</v>
      </c>
      <c r="C33" s="23" t="s">
        <v>9</v>
      </c>
      <c r="D33" s="31">
        <v>0</v>
      </c>
      <c r="F33" s="16"/>
    </row>
    <row r="34" spans="1:6" ht="69.75" customHeight="1" x14ac:dyDescent="0.25">
      <c r="A34" s="42"/>
      <c r="B34" s="76" t="s">
        <v>27</v>
      </c>
      <c r="C34" s="23" t="s">
        <v>35</v>
      </c>
      <c r="D34" s="61" t="s">
        <v>161</v>
      </c>
    </row>
    <row r="35" spans="1:6" x14ac:dyDescent="0.25">
      <c r="A35" s="42"/>
      <c r="B35" s="25" t="s">
        <v>28</v>
      </c>
      <c r="C35" s="23" t="s">
        <v>35</v>
      </c>
      <c r="D35" s="28" t="s">
        <v>140</v>
      </c>
    </row>
    <row r="36" spans="1:6" x14ac:dyDescent="0.25">
      <c r="A36" s="42"/>
      <c r="B36" s="25" t="s">
        <v>29</v>
      </c>
      <c r="C36" s="23" t="s">
        <v>35</v>
      </c>
      <c r="D36" s="29" t="s">
        <v>30</v>
      </c>
    </row>
    <row r="37" spans="1:6" x14ac:dyDescent="0.25">
      <c r="A37" s="42"/>
      <c r="B37" s="25" t="s">
        <v>31</v>
      </c>
      <c r="C37" s="23" t="s">
        <v>9</v>
      </c>
      <c r="D37" s="31">
        <v>0</v>
      </c>
    </row>
    <row r="38" spans="1:6" ht="45" x14ac:dyDescent="0.25">
      <c r="A38" s="88">
        <v>9</v>
      </c>
      <c r="B38" s="22" t="s">
        <v>33</v>
      </c>
      <c r="C38" s="23" t="s">
        <v>35</v>
      </c>
      <c r="D38" s="24" t="s">
        <v>163</v>
      </c>
    </row>
    <row r="39" spans="1:6" x14ac:dyDescent="0.25">
      <c r="A39" s="89"/>
      <c r="B39" s="25" t="s">
        <v>34</v>
      </c>
      <c r="C39" s="23" t="s">
        <v>9</v>
      </c>
      <c r="D39" s="91">
        <v>46506.16</v>
      </c>
    </row>
    <row r="40" spans="1:6" ht="51.75" x14ac:dyDescent="0.25">
      <c r="A40" s="89"/>
      <c r="B40" s="26" t="s">
        <v>27</v>
      </c>
      <c r="C40" s="23" t="s">
        <v>35</v>
      </c>
      <c r="D40" s="64" t="s">
        <v>97</v>
      </c>
    </row>
    <row r="41" spans="1:6" x14ac:dyDescent="0.25">
      <c r="A41" s="89"/>
      <c r="B41" s="25" t="s">
        <v>28</v>
      </c>
      <c r="C41" s="23" t="s">
        <v>35</v>
      </c>
      <c r="D41" s="77" t="s">
        <v>140</v>
      </c>
    </row>
    <row r="42" spans="1:6" x14ac:dyDescent="0.25">
      <c r="A42" s="89"/>
      <c r="B42" s="25" t="s">
        <v>29</v>
      </c>
      <c r="C42" s="23" t="s">
        <v>35</v>
      </c>
      <c r="D42" s="29" t="s">
        <v>30</v>
      </c>
    </row>
    <row r="43" spans="1:6" x14ac:dyDescent="0.25">
      <c r="A43" s="90"/>
      <c r="B43" s="25" t="s">
        <v>31</v>
      </c>
      <c r="C43" s="23" t="s">
        <v>9</v>
      </c>
      <c r="D43" s="31">
        <v>6.92</v>
      </c>
    </row>
    <row r="44" spans="1:6" x14ac:dyDescent="0.25">
      <c r="A44" s="86">
        <v>11</v>
      </c>
      <c r="B44" s="22" t="s">
        <v>33</v>
      </c>
      <c r="C44" s="23" t="s">
        <v>35</v>
      </c>
      <c r="D44" s="32" t="s">
        <v>36</v>
      </c>
    </row>
    <row r="45" spans="1:6" x14ac:dyDescent="0.25">
      <c r="A45" s="87"/>
      <c r="B45" s="25" t="s">
        <v>34</v>
      </c>
      <c r="C45" s="23" t="s">
        <v>9</v>
      </c>
      <c r="D45" s="91">
        <v>15164.07</v>
      </c>
    </row>
    <row r="46" spans="1:6" ht="30" x14ac:dyDescent="0.25">
      <c r="A46" s="87"/>
      <c r="B46" s="26" t="s">
        <v>27</v>
      </c>
      <c r="C46" s="23" t="s">
        <v>35</v>
      </c>
      <c r="D46" s="61" t="s">
        <v>93</v>
      </c>
    </row>
    <row r="47" spans="1:6" x14ac:dyDescent="0.25">
      <c r="A47" s="87"/>
      <c r="B47" s="25" t="s">
        <v>28</v>
      </c>
      <c r="C47" s="23" t="s">
        <v>35</v>
      </c>
      <c r="D47" s="49" t="s">
        <v>140</v>
      </c>
    </row>
    <row r="48" spans="1:6" x14ac:dyDescent="0.25">
      <c r="A48" s="87"/>
      <c r="B48" s="25" t="s">
        <v>29</v>
      </c>
      <c r="C48" s="23" t="s">
        <v>35</v>
      </c>
      <c r="D48" s="29" t="s">
        <v>30</v>
      </c>
    </row>
    <row r="49" spans="1:4" x14ac:dyDescent="0.25">
      <c r="A49" s="87"/>
      <c r="B49" s="25" t="s">
        <v>31</v>
      </c>
      <c r="C49" s="23" t="s">
        <v>9</v>
      </c>
      <c r="D49" s="31">
        <v>2.25</v>
      </c>
    </row>
    <row r="50" spans="1:4" ht="30" x14ac:dyDescent="0.25">
      <c r="A50" s="193">
        <v>12</v>
      </c>
      <c r="B50" s="22" t="s">
        <v>33</v>
      </c>
      <c r="C50" s="23" t="s">
        <v>35</v>
      </c>
      <c r="D50" s="24" t="s">
        <v>95</v>
      </c>
    </row>
    <row r="51" spans="1:4" x14ac:dyDescent="0.25">
      <c r="A51" s="194"/>
      <c r="B51" s="25" t="s">
        <v>34</v>
      </c>
      <c r="C51" s="23" t="s">
        <v>9</v>
      </c>
      <c r="D51" s="91">
        <v>2433.88</v>
      </c>
    </row>
    <row r="52" spans="1:4" ht="51" x14ac:dyDescent="0.25">
      <c r="A52" s="194"/>
      <c r="B52" s="26" t="s">
        <v>27</v>
      </c>
      <c r="C52" s="23" t="s">
        <v>35</v>
      </c>
      <c r="D52" s="63" t="s">
        <v>96</v>
      </c>
    </row>
    <row r="53" spans="1:4" x14ac:dyDescent="0.25">
      <c r="A53" s="194"/>
      <c r="B53" s="25" t="s">
        <v>28</v>
      </c>
      <c r="C53" s="23" t="s">
        <v>35</v>
      </c>
      <c r="D53" s="49" t="s">
        <v>140</v>
      </c>
    </row>
    <row r="54" spans="1:4" x14ac:dyDescent="0.25">
      <c r="A54" s="194"/>
      <c r="B54" s="25" t="s">
        <v>29</v>
      </c>
      <c r="C54" s="23" t="s">
        <v>35</v>
      </c>
      <c r="D54" s="29" t="s">
        <v>30</v>
      </c>
    </row>
    <row r="55" spans="1:4" x14ac:dyDescent="0.25">
      <c r="A55" s="194"/>
      <c r="B55" s="25" t="s">
        <v>31</v>
      </c>
      <c r="C55" s="23" t="s">
        <v>9</v>
      </c>
      <c r="D55" s="30">
        <v>0.36</v>
      </c>
    </row>
    <row r="56" spans="1:4" ht="30" x14ac:dyDescent="0.25">
      <c r="A56" s="193">
        <v>13</v>
      </c>
      <c r="B56" s="33" t="s">
        <v>33</v>
      </c>
      <c r="C56" s="23" t="s">
        <v>35</v>
      </c>
      <c r="D56" s="34" t="s">
        <v>98</v>
      </c>
    </row>
    <row r="57" spans="1:4" x14ac:dyDescent="0.25">
      <c r="A57" s="194"/>
      <c r="B57" s="25" t="s">
        <v>34</v>
      </c>
      <c r="C57" s="23" t="s">
        <v>9</v>
      </c>
      <c r="D57" s="91">
        <v>430362.37</v>
      </c>
    </row>
    <row r="58" spans="1:4" ht="115.5" x14ac:dyDescent="0.25">
      <c r="A58" s="194"/>
      <c r="B58" s="26" t="s">
        <v>27</v>
      </c>
      <c r="C58" s="23" t="s">
        <v>35</v>
      </c>
      <c r="D58" s="62" t="s">
        <v>141</v>
      </c>
    </row>
    <row r="59" spans="1:4" ht="30" x14ac:dyDescent="0.25">
      <c r="A59" s="194"/>
      <c r="B59" s="25" t="s">
        <v>28</v>
      </c>
      <c r="C59" s="23" t="s">
        <v>35</v>
      </c>
      <c r="D59" s="96" t="s">
        <v>162</v>
      </c>
    </row>
    <row r="60" spans="1:4" x14ac:dyDescent="0.25">
      <c r="A60" s="194"/>
      <c r="B60" s="25" t="s">
        <v>29</v>
      </c>
      <c r="C60" s="23" t="s">
        <v>35</v>
      </c>
      <c r="D60" s="29" t="s">
        <v>30</v>
      </c>
    </row>
    <row r="61" spans="1:4" x14ac:dyDescent="0.25">
      <c r="A61" s="195"/>
      <c r="B61" s="25" t="s">
        <v>31</v>
      </c>
      <c r="C61" s="23" t="s">
        <v>9</v>
      </c>
      <c r="D61" s="31">
        <v>64.03</v>
      </c>
    </row>
    <row r="62" spans="1:4" ht="30" x14ac:dyDescent="0.25">
      <c r="A62" s="205">
        <v>14</v>
      </c>
      <c r="B62" s="22" t="s">
        <v>33</v>
      </c>
      <c r="C62" s="23" t="s">
        <v>35</v>
      </c>
      <c r="D62" s="24" t="s">
        <v>88</v>
      </c>
    </row>
    <row r="63" spans="1:4" x14ac:dyDescent="0.25">
      <c r="A63" s="206"/>
      <c r="B63" s="25" t="s">
        <v>34</v>
      </c>
      <c r="C63" s="23" t="s">
        <v>9</v>
      </c>
      <c r="D63" s="91">
        <v>776746.24</v>
      </c>
    </row>
    <row r="64" spans="1:4" ht="30" x14ac:dyDescent="0.25">
      <c r="A64" s="206"/>
      <c r="B64" s="26" t="s">
        <v>27</v>
      </c>
      <c r="C64" s="23" t="s">
        <v>35</v>
      </c>
      <c r="D64" s="27" t="s">
        <v>88</v>
      </c>
    </row>
    <row r="65" spans="1:4" x14ac:dyDescent="0.25">
      <c r="A65" s="206"/>
      <c r="B65" s="35" t="s">
        <v>28</v>
      </c>
      <c r="C65" s="23" t="s">
        <v>35</v>
      </c>
      <c r="D65" s="36" t="s">
        <v>99</v>
      </c>
    </row>
    <row r="66" spans="1:4" x14ac:dyDescent="0.25">
      <c r="A66" s="206"/>
      <c r="B66" s="25" t="s">
        <v>29</v>
      </c>
      <c r="C66" s="23" t="s">
        <v>35</v>
      </c>
      <c r="D66" s="29" t="s">
        <v>30</v>
      </c>
    </row>
    <row r="67" spans="1:4" x14ac:dyDescent="0.25">
      <c r="A67" s="207"/>
      <c r="B67" s="25" t="s">
        <v>37</v>
      </c>
      <c r="C67" s="23" t="s">
        <v>9</v>
      </c>
      <c r="D67" s="31">
        <v>115.57</v>
      </c>
    </row>
    <row r="68" spans="1:4" x14ac:dyDescent="0.25">
      <c r="A68" s="193" t="s">
        <v>90</v>
      </c>
      <c r="B68" s="22" t="s">
        <v>33</v>
      </c>
      <c r="C68" s="23" t="s">
        <v>35</v>
      </c>
      <c r="D68" s="24" t="s">
        <v>85</v>
      </c>
    </row>
    <row r="69" spans="1:4" x14ac:dyDescent="0.25">
      <c r="A69" s="194"/>
      <c r="B69" s="25" t="s">
        <v>34</v>
      </c>
      <c r="C69" s="23" t="s">
        <v>9</v>
      </c>
      <c r="D69" s="91">
        <v>17940.38</v>
      </c>
    </row>
    <row r="70" spans="1:4" ht="51.75" x14ac:dyDescent="0.25">
      <c r="A70" s="194"/>
      <c r="B70" s="26" t="s">
        <v>27</v>
      </c>
      <c r="C70" s="23" t="s">
        <v>35</v>
      </c>
      <c r="D70" s="61" t="s">
        <v>94</v>
      </c>
    </row>
    <row r="71" spans="1:4" x14ac:dyDescent="0.25">
      <c r="A71" s="194"/>
      <c r="B71" s="35" t="s">
        <v>28</v>
      </c>
      <c r="C71" s="23" t="s">
        <v>35</v>
      </c>
      <c r="D71" s="36" t="s">
        <v>89</v>
      </c>
    </row>
    <row r="72" spans="1:4" x14ac:dyDescent="0.25">
      <c r="A72" s="194"/>
      <c r="B72" s="25" t="s">
        <v>29</v>
      </c>
      <c r="C72" s="23" t="s">
        <v>35</v>
      </c>
      <c r="D72" s="29" t="s">
        <v>30</v>
      </c>
    </row>
    <row r="73" spans="1:4" x14ac:dyDescent="0.25">
      <c r="A73" s="195"/>
      <c r="B73" s="25" t="s">
        <v>37</v>
      </c>
      <c r="C73" s="23" t="s">
        <v>9</v>
      </c>
      <c r="D73" s="31">
        <v>2.66</v>
      </c>
    </row>
    <row r="74" spans="1:4" x14ac:dyDescent="0.25">
      <c r="A74" s="208" t="s">
        <v>38</v>
      </c>
      <c r="B74" s="209"/>
      <c r="C74" s="209"/>
      <c r="D74" s="210"/>
    </row>
    <row r="75" spans="1:4" x14ac:dyDescent="0.25">
      <c r="A75" s="193">
        <v>15</v>
      </c>
      <c r="B75" s="22" t="s">
        <v>33</v>
      </c>
      <c r="C75" s="23" t="s">
        <v>35</v>
      </c>
      <c r="D75" s="24" t="s">
        <v>39</v>
      </c>
    </row>
    <row r="76" spans="1:4" x14ac:dyDescent="0.25">
      <c r="A76" s="194"/>
      <c r="B76" s="25" t="s">
        <v>34</v>
      </c>
      <c r="C76" s="23" t="s">
        <v>9</v>
      </c>
      <c r="D76" s="91">
        <v>27720</v>
      </c>
    </row>
    <row r="77" spans="1:4" ht="30" x14ac:dyDescent="0.25">
      <c r="A77" s="194"/>
      <c r="B77" s="26" t="s">
        <v>27</v>
      </c>
      <c r="C77" s="23" t="s">
        <v>35</v>
      </c>
      <c r="D77" s="47" t="s">
        <v>39</v>
      </c>
    </row>
    <row r="78" spans="1:4" x14ac:dyDescent="0.25">
      <c r="A78" s="194"/>
      <c r="B78" s="35" t="s">
        <v>28</v>
      </c>
      <c r="C78" s="23" t="s">
        <v>35</v>
      </c>
      <c r="D78" s="36" t="s">
        <v>32</v>
      </c>
    </row>
    <row r="79" spans="1:4" x14ac:dyDescent="0.25">
      <c r="A79" s="194"/>
      <c r="B79" s="25" t="s">
        <v>29</v>
      </c>
      <c r="C79" s="23" t="s">
        <v>35</v>
      </c>
      <c r="D79" s="29" t="s">
        <v>40</v>
      </c>
    </row>
    <row r="80" spans="1:4" x14ac:dyDescent="0.25">
      <c r="A80" s="195"/>
      <c r="B80" s="25" t="s">
        <v>37</v>
      </c>
      <c r="C80" s="23" t="s">
        <v>9</v>
      </c>
      <c r="D80" s="31">
        <v>4.12</v>
      </c>
    </row>
    <row r="81" spans="1:4" x14ac:dyDescent="0.25">
      <c r="A81" s="196" t="s">
        <v>52</v>
      </c>
      <c r="B81" s="197"/>
      <c r="C81" s="197"/>
      <c r="D81" s="198"/>
    </row>
    <row r="82" spans="1:4" x14ac:dyDescent="0.25">
      <c r="A82" s="48">
        <v>16</v>
      </c>
      <c r="B82" s="25" t="s">
        <v>41</v>
      </c>
      <c r="C82" s="23" t="s">
        <v>42</v>
      </c>
      <c r="D82" s="31">
        <v>0</v>
      </c>
    </row>
    <row r="83" spans="1:4" x14ac:dyDescent="0.25">
      <c r="A83" s="48">
        <v>17</v>
      </c>
      <c r="B83" s="25" t="s">
        <v>43</v>
      </c>
      <c r="C83" s="23" t="s">
        <v>42</v>
      </c>
      <c r="D83" s="31">
        <v>0</v>
      </c>
    </row>
    <row r="84" spans="1:4" x14ac:dyDescent="0.25">
      <c r="A84" s="48">
        <v>18</v>
      </c>
      <c r="B84" s="25" t="s">
        <v>56</v>
      </c>
      <c r="C84" s="23" t="s">
        <v>42</v>
      </c>
      <c r="D84" s="31">
        <v>0</v>
      </c>
    </row>
    <row r="85" spans="1:4" x14ac:dyDescent="0.25">
      <c r="A85" s="48">
        <v>19</v>
      </c>
      <c r="B85" s="25" t="s">
        <v>44</v>
      </c>
      <c r="C85" s="23" t="s">
        <v>9</v>
      </c>
      <c r="D85" s="31" t="s">
        <v>10</v>
      </c>
    </row>
    <row r="86" spans="1:4" x14ac:dyDescent="0.25">
      <c r="A86" s="196" t="s">
        <v>45</v>
      </c>
      <c r="B86" s="197"/>
      <c r="C86" s="197"/>
      <c r="D86" s="198"/>
    </row>
    <row r="87" spans="1:4" x14ac:dyDescent="0.25">
      <c r="A87" s="48">
        <v>20</v>
      </c>
      <c r="B87" s="25" t="s">
        <v>46</v>
      </c>
      <c r="C87" s="23" t="s">
        <v>9</v>
      </c>
      <c r="D87" s="31" t="s">
        <v>10</v>
      </c>
    </row>
    <row r="88" spans="1:4" x14ac:dyDescent="0.25">
      <c r="A88" s="48">
        <v>21</v>
      </c>
      <c r="B88" s="25" t="s">
        <v>47</v>
      </c>
      <c r="C88" s="23" t="s">
        <v>9</v>
      </c>
      <c r="D88" s="31" t="s">
        <v>10</v>
      </c>
    </row>
    <row r="89" spans="1:4" x14ac:dyDescent="0.25">
      <c r="A89" s="48">
        <v>22</v>
      </c>
      <c r="B89" s="25" t="s">
        <v>48</v>
      </c>
      <c r="C89" s="23" t="s">
        <v>9</v>
      </c>
      <c r="D89" s="31" t="s">
        <v>10</v>
      </c>
    </row>
    <row r="90" spans="1:4" x14ac:dyDescent="0.25">
      <c r="A90" s="48">
        <v>23</v>
      </c>
      <c r="B90" s="25" t="s">
        <v>49</v>
      </c>
      <c r="C90" s="23" t="s">
        <v>9</v>
      </c>
      <c r="D90" s="31" t="s">
        <v>10</v>
      </c>
    </row>
    <row r="91" spans="1:4" x14ac:dyDescent="0.25">
      <c r="A91" s="48">
        <v>24</v>
      </c>
      <c r="B91" s="25" t="s">
        <v>50</v>
      </c>
      <c r="C91" s="23" t="s">
        <v>9</v>
      </c>
      <c r="D91" s="31" t="s">
        <v>10</v>
      </c>
    </row>
    <row r="92" spans="1:4" x14ac:dyDescent="0.25">
      <c r="A92" s="48">
        <v>25</v>
      </c>
      <c r="B92" s="25" t="s">
        <v>51</v>
      </c>
      <c r="C92" s="23" t="s">
        <v>9</v>
      </c>
      <c r="D92" s="31"/>
    </row>
  </sheetData>
  <mergeCells count="21">
    <mergeCell ref="A74:D74"/>
    <mergeCell ref="A75:A80"/>
    <mergeCell ref="A81:D81"/>
    <mergeCell ref="A86:D86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24:A28"/>
    <mergeCell ref="A68:A73"/>
    <mergeCell ref="A29:D30"/>
    <mergeCell ref="A50:A55"/>
    <mergeCell ref="A56:A61"/>
    <mergeCell ref="A62:A6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92"/>
  <sheetViews>
    <sheetView zoomScaleNormal="100" workbookViewId="0">
      <selection activeCell="D69" sqref="D69"/>
    </sheetView>
  </sheetViews>
  <sheetFormatPr defaultRowHeight="15" x14ac:dyDescent="0.25"/>
  <cols>
    <col min="2" max="2" width="65.42578125" customWidth="1"/>
    <col min="3" max="3" width="20.28515625" customWidth="1"/>
    <col min="4" max="4" width="54.5703125" customWidth="1"/>
    <col min="5" max="5" width="16.7109375" customWidth="1"/>
    <col min="6" max="6" width="11.5703125" customWidth="1"/>
    <col min="11" max="11" width="11" style="101" customWidth="1"/>
    <col min="12" max="12" width="10.28515625" customWidth="1"/>
    <col min="13" max="13" width="9.140625" customWidth="1"/>
  </cols>
  <sheetData>
    <row r="1" spans="1:12" x14ac:dyDescent="0.25">
      <c r="A1" s="211" t="s">
        <v>160</v>
      </c>
      <c r="B1" s="212"/>
      <c r="C1" s="212"/>
      <c r="D1" s="213"/>
    </row>
    <row r="2" spans="1:12" x14ac:dyDescent="0.25">
      <c r="A2" s="308" t="s">
        <v>0</v>
      </c>
      <c r="B2" s="309"/>
      <c r="C2" s="309"/>
      <c r="D2" s="310"/>
    </row>
    <row r="3" spans="1:12" x14ac:dyDescent="0.25">
      <c r="A3" s="211" t="s">
        <v>108</v>
      </c>
      <c r="B3" s="213"/>
      <c r="C3" s="311"/>
      <c r="D3" s="312"/>
    </row>
    <row r="4" spans="1:12" ht="30" customHeight="1" x14ac:dyDescent="0.25">
      <c r="A4" s="313" t="s">
        <v>101</v>
      </c>
      <c r="B4" s="314"/>
      <c r="C4" s="315">
        <v>3487</v>
      </c>
      <c r="D4" s="316"/>
    </row>
    <row r="5" spans="1:12" x14ac:dyDescent="0.25">
      <c r="A5" s="296" t="s">
        <v>109</v>
      </c>
      <c r="B5" s="297"/>
      <c r="C5" s="298"/>
      <c r="D5" s="121" t="s">
        <v>60</v>
      </c>
    </row>
    <row r="6" spans="1:12" x14ac:dyDescent="0.25">
      <c r="A6" s="114" t="s">
        <v>1</v>
      </c>
      <c r="B6" s="115" t="s">
        <v>2</v>
      </c>
      <c r="C6" s="115" t="s">
        <v>3</v>
      </c>
      <c r="D6" s="115" t="s">
        <v>4</v>
      </c>
    </row>
    <row r="7" spans="1:12" x14ac:dyDescent="0.25">
      <c r="A7" s="299" t="s">
        <v>5</v>
      </c>
      <c r="B7" s="116" t="s">
        <v>6</v>
      </c>
      <c r="C7" s="114"/>
      <c r="D7" s="112">
        <v>45746</v>
      </c>
    </row>
    <row r="8" spans="1:12" x14ac:dyDescent="0.25">
      <c r="A8" s="300"/>
      <c r="B8" s="114" t="s">
        <v>7</v>
      </c>
      <c r="C8" s="114"/>
      <c r="D8" s="112">
        <v>45292</v>
      </c>
    </row>
    <row r="9" spans="1:12" x14ac:dyDescent="0.25">
      <c r="A9" s="301"/>
      <c r="B9" s="114" t="s">
        <v>8</v>
      </c>
      <c r="C9" s="114"/>
      <c r="D9" s="112">
        <v>45657</v>
      </c>
    </row>
    <row r="10" spans="1:12" x14ac:dyDescent="0.25">
      <c r="A10" s="302" t="s">
        <v>54</v>
      </c>
      <c r="B10" s="303"/>
      <c r="C10" s="303"/>
      <c r="D10" s="304"/>
    </row>
    <row r="11" spans="1:12" x14ac:dyDescent="0.25">
      <c r="A11" s="305"/>
      <c r="B11" s="306"/>
      <c r="C11" s="306"/>
      <c r="D11" s="307"/>
    </row>
    <row r="12" spans="1:12" x14ac:dyDescent="0.25">
      <c r="A12" s="117">
        <v>2</v>
      </c>
      <c r="B12" s="114" t="s">
        <v>11</v>
      </c>
      <c r="C12" s="115" t="s">
        <v>9</v>
      </c>
      <c r="D12" s="31">
        <v>0</v>
      </c>
    </row>
    <row r="13" spans="1:12" x14ac:dyDescent="0.25">
      <c r="A13" s="115">
        <v>3</v>
      </c>
      <c r="B13" s="114" t="s">
        <v>12</v>
      </c>
      <c r="C13" s="115" t="s">
        <v>9</v>
      </c>
      <c r="D13" s="31">
        <v>-367379.04</v>
      </c>
    </row>
    <row r="14" spans="1:12" ht="15.75" x14ac:dyDescent="0.25">
      <c r="A14" s="115">
        <v>4</v>
      </c>
      <c r="B14" s="114" t="s">
        <v>13</v>
      </c>
      <c r="C14" s="115" t="s">
        <v>9</v>
      </c>
      <c r="D14" s="31">
        <v>13783.84</v>
      </c>
      <c r="K14" s="102"/>
      <c r="L14" s="16"/>
    </row>
    <row r="15" spans="1:12" ht="30" x14ac:dyDescent="0.25">
      <c r="A15" s="293">
        <v>5</v>
      </c>
      <c r="B15" s="118" t="s">
        <v>55</v>
      </c>
      <c r="C15" s="115" t="s">
        <v>9</v>
      </c>
      <c r="D15" s="31">
        <v>965051.83</v>
      </c>
    </row>
    <row r="16" spans="1:12" x14ac:dyDescent="0.25">
      <c r="A16" s="294"/>
      <c r="B16" s="119" t="s">
        <v>14</v>
      </c>
      <c r="C16" s="115" t="s">
        <v>9</v>
      </c>
      <c r="D16" s="31">
        <v>572951.27</v>
      </c>
      <c r="F16" s="16"/>
    </row>
    <row r="17" spans="1:12" x14ac:dyDescent="0.25">
      <c r="A17" s="294"/>
      <c r="B17" s="119" t="s">
        <v>15</v>
      </c>
      <c r="C17" s="115" t="s">
        <v>9</v>
      </c>
      <c r="D17" s="31">
        <v>210767.32</v>
      </c>
    </row>
    <row r="18" spans="1:12" x14ac:dyDescent="0.25">
      <c r="A18" s="295"/>
      <c r="B18" s="119" t="s">
        <v>16</v>
      </c>
      <c r="C18" s="115" t="s">
        <v>9</v>
      </c>
      <c r="D18" s="31">
        <v>181333.24</v>
      </c>
    </row>
    <row r="19" spans="1:12" x14ac:dyDescent="0.25">
      <c r="A19" s="293">
        <v>6</v>
      </c>
      <c r="B19" s="116" t="s">
        <v>53</v>
      </c>
      <c r="C19" s="120" t="s">
        <v>9</v>
      </c>
      <c r="D19" s="113">
        <f>D20+D22</f>
        <v>947291.62</v>
      </c>
    </row>
    <row r="20" spans="1:12" x14ac:dyDescent="0.25">
      <c r="A20" s="294"/>
      <c r="B20" s="119" t="s">
        <v>17</v>
      </c>
      <c r="C20" s="115" t="s">
        <v>9</v>
      </c>
      <c r="D20" s="31">
        <f>934875.49+12416.13</f>
        <v>947291.62</v>
      </c>
    </row>
    <row r="21" spans="1:12" x14ac:dyDescent="0.25">
      <c r="A21" s="294"/>
      <c r="B21" s="119" t="s">
        <v>18</v>
      </c>
      <c r="C21" s="115" t="s">
        <v>9</v>
      </c>
      <c r="D21" s="31"/>
    </row>
    <row r="22" spans="1:12" x14ac:dyDescent="0.25">
      <c r="A22" s="294"/>
      <c r="B22" s="119" t="s">
        <v>19</v>
      </c>
      <c r="C22" s="115" t="s">
        <v>9</v>
      </c>
      <c r="D22" s="31"/>
    </row>
    <row r="23" spans="1:12" x14ac:dyDescent="0.25">
      <c r="A23" s="295"/>
      <c r="B23" s="119" t="s">
        <v>20</v>
      </c>
      <c r="C23" s="115" t="s">
        <v>9</v>
      </c>
      <c r="D23" s="31"/>
    </row>
    <row r="24" spans="1:12" x14ac:dyDescent="0.25">
      <c r="A24" s="293">
        <v>7</v>
      </c>
      <c r="B24" s="116" t="s">
        <v>21</v>
      </c>
      <c r="C24" s="120" t="s">
        <v>9</v>
      </c>
      <c r="D24" s="113"/>
    </row>
    <row r="25" spans="1:12" x14ac:dyDescent="0.25">
      <c r="A25" s="294"/>
      <c r="B25" s="114" t="s">
        <v>22</v>
      </c>
      <c r="C25" s="115" t="s">
        <v>9</v>
      </c>
      <c r="D25" s="31"/>
    </row>
    <row r="26" spans="1:12" x14ac:dyDescent="0.25">
      <c r="A26" s="294"/>
      <c r="B26" s="114" t="s">
        <v>157</v>
      </c>
      <c r="C26" s="115" t="s">
        <v>9</v>
      </c>
      <c r="D26" s="31">
        <f>D13+D15-D31</f>
        <v>-278379.17999999993</v>
      </c>
      <c r="E26" s="95"/>
      <c r="G26" s="54"/>
      <c r="H26" s="54"/>
    </row>
    <row r="27" spans="1:12" x14ac:dyDescent="0.25">
      <c r="A27" s="294"/>
      <c r="B27" s="114" t="s">
        <v>156</v>
      </c>
      <c r="C27" s="115" t="s">
        <v>9</v>
      </c>
      <c r="D27" s="31">
        <f>D13+D19-D31</f>
        <v>-296139.3899999999</v>
      </c>
      <c r="E27" s="16"/>
      <c r="F27" s="16"/>
      <c r="G27" s="16"/>
    </row>
    <row r="28" spans="1:12" ht="15.75" x14ac:dyDescent="0.25">
      <c r="A28" s="295"/>
      <c r="B28" s="114" t="s">
        <v>23</v>
      </c>
      <c r="C28" s="115" t="s">
        <v>9</v>
      </c>
      <c r="D28" s="91">
        <v>31544.05</v>
      </c>
      <c r="E28" s="16"/>
      <c r="F28" s="16"/>
      <c r="K28" s="102"/>
      <c r="L28" s="16"/>
    </row>
    <row r="29" spans="1:12" x14ac:dyDescent="0.25">
      <c r="A29" s="239" t="s">
        <v>24</v>
      </c>
      <c r="B29" s="240"/>
      <c r="C29" s="240"/>
      <c r="D29" s="241"/>
      <c r="E29" s="16"/>
    </row>
    <row r="30" spans="1:12" x14ac:dyDescent="0.25">
      <c r="A30" s="242"/>
      <c r="B30" s="243"/>
      <c r="C30" s="243"/>
      <c r="D30" s="244"/>
    </row>
    <row r="31" spans="1:12" x14ac:dyDescent="0.25">
      <c r="A31" s="50" t="s">
        <v>92</v>
      </c>
      <c r="B31" s="51"/>
      <c r="C31" s="52"/>
      <c r="D31" s="79">
        <f>D33+D39+D45+D51+D57+D63+D69</f>
        <v>876051.97</v>
      </c>
      <c r="G31" s="16"/>
    </row>
    <row r="32" spans="1:12" ht="30" x14ac:dyDescent="0.25">
      <c r="A32" s="41">
        <v>8</v>
      </c>
      <c r="B32" s="22" t="s">
        <v>25</v>
      </c>
      <c r="C32" s="23" t="s">
        <v>35</v>
      </c>
      <c r="D32" s="24" t="s">
        <v>86</v>
      </c>
    </row>
    <row r="33" spans="1:10" x14ac:dyDescent="0.25">
      <c r="A33" s="42"/>
      <c r="B33" s="25" t="s">
        <v>26</v>
      </c>
      <c r="C33" s="23" t="s">
        <v>9</v>
      </c>
      <c r="D33" s="31">
        <v>0</v>
      </c>
    </row>
    <row r="34" spans="1:10" ht="67.5" customHeight="1" x14ac:dyDescent="0.25">
      <c r="A34" s="42"/>
      <c r="B34" s="76" t="s">
        <v>27</v>
      </c>
      <c r="C34" s="23" t="s">
        <v>35</v>
      </c>
      <c r="D34" s="61" t="s">
        <v>161</v>
      </c>
    </row>
    <row r="35" spans="1:10" x14ac:dyDescent="0.25">
      <c r="A35" s="42"/>
      <c r="B35" s="25" t="s">
        <v>28</v>
      </c>
      <c r="C35" s="23" t="s">
        <v>35</v>
      </c>
      <c r="D35" s="28" t="s">
        <v>140</v>
      </c>
    </row>
    <row r="36" spans="1:10" x14ac:dyDescent="0.25">
      <c r="A36" s="42"/>
      <c r="B36" s="25" t="s">
        <v>29</v>
      </c>
      <c r="C36" s="23" t="s">
        <v>35</v>
      </c>
      <c r="D36" s="29" t="s">
        <v>30</v>
      </c>
      <c r="J36" s="9"/>
    </row>
    <row r="37" spans="1:10" x14ac:dyDescent="0.25">
      <c r="A37" s="42"/>
      <c r="B37" s="25" t="s">
        <v>31</v>
      </c>
      <c r="C37" s="23" t="s">
        <v>9</v>
      </c>
      <c r="D37" s="31">
        <v>0</v>
      </c>
      <c r="J37" s="9"/>
    </row>
    <row r="38" spans="1:10" ht="45" x14ac:dyDescent="0.25">
      <c r="A38" s="88">
        <v>9</v>
      </c>
      <c r="B38" s="22" t="s">
        <v>33</v>
      </c>
      <c r="C38" s="23" t="s">
        <v>35</v>
      </c>
      <c r="D38" s="24" t="s">
        <v>163</v>
      </c>
    </row>
    <row r="39" spans="1:10" x14ac:dyDescent="0.25">
      <c r="A39" s="89"/>
      <c r="B39" s="25" t="s">
        <v>34</v>
      </c>
      <c r="C39" s="23" t="s">
        <v>9</v>
      </c>
      <c r="D39" s="91">
        <v>90615.61</v>
      </c>
    </row>
    <row r="40" spans="1:10" ht="51.75" x14ac:dyDescent="0.25">
      <c r="A40" s="89"/>
      <c r="B40" s="26" t="s">
        <v>27</v>
      </c>
      <c r="C40" s="23" t="s">
        <v>35</v>
      </c>
      <c r="D40" s="64" t="s">
        <v>97</v>
      </c>
    </row>
    <row r="41" spans="1:10" x14ac:dyDescent="0.25">
      <c r="A41" s="89"/>
      <c r="B41" s="25" t="s">
        <v>28</v>
      </c>
      <c r="C41" s="23" t="s">
        <v>35</v>
      </c>
      <c r="D41" s="77" t="s">
        <v>140</v>
      </c>
    </row>
    <row r="42" spans="1:10" x14ac:dyDescent="0.25">
      <c r="A42" s="89"/>
      <c r="B42" s="25" t="s">
        <v>29</v>
      </c>
      <c r="C42" s="23" t="s">
        <v>35</v>
      </c>
      <c r="D42" s="29" t="s">
        <v>30</v>
      </c>
    </row>
    <row r="43" spans="1:10" x14ac:dyDescent="0.25">
      <c r="A43" s="90"/>
      <c r="B43" s="25" t="s">
        <v>31</v>
      </c>
      <c r="C43" s="23" t="s">
        <v>9</v>
      </c>
      <c r="D43" s="31">
        <v>25.98</v>
      </c>
    </row>
    <row r="44" spans="1:10" x14ac:dyDescent="0.25">
      <c r="A44" s="86">
        <v>11</v>
      </c>
      <c r="B44" s="22" t="s">
        <v>33</v>
      </c>
      <c r="C44" s="23" t="s">
        <v>35</v>
      </c>
      <c r="D44" s="32" t="s">
        <v>36</v>
      </c>
    </row>
    <row r="45" spans="1:10" x14ac:dyDescent="0.25">
      <c r="A45" s="87"/>
      <c r="B45" s="25" t="s">
        <v>34</v>
      </c>
      <c r="C45" s="23" t="s">
        <v>9</v>
      </c>
      <c r="D45" s="91">
        <v>20838.32</v>
      </c>
    </row>
    <row r="46" spans="1:10" ht="30" x14ac:dyDescent="0.25">
      <c r="A46" s="87"/>
      <c r="B46" s="26" t="s">
        <v>27</v>
      </c>
      <c r="C46" s="23" t="s">
        <v>35</v>
      </c>
      <c r="D46" s="61" t="s">
        <v>93</v>
      </c>
    </row>
    <row r="47" spans="1:10" x14ac:dyDescent="0.25">
      <c r="A47" s="87"/>
      <c r="B47" s="25" t="s">
        <v>28</v>
      </c>
      <c r="C47" s="23" t="s">
        <v>35</v>
      </c>
      <c r="D47" s="49" t="s">
        <v>140</v>
      </c>
    </row>
    <row r="48" spans="1:10" x14ac:dyDescent="0.25">
      <c r="A48" s="87"/>
      <c r="B48" s="25" t="s">
        <v>29</v>
      </c>
      <c r="C48" s="23" t="s">
        <v>35</v>
      </c>
      <c r="D48" s="29" t="s">
        <v>30</v>
      </c>
    </row>
    <row r="49" spans="1:4" x14ac:dyDescent="0.25">
      <c r="A49" s="87"/>
      <c r="B49" s="25" t="s">
        <v>31</v>
      </c>
      <c r="C49" s="23" t="s">
        <v>9</v>
      </c>
      <c r="D49" s="31">
        <v>5.97</v>
      </c>
    </row>
    <row r="50" spans="1:4" ht="30" x14ac:dyDescent="0.25">
      <c r="A50" s="193">
        <v>12</v>
      </c>
      <c r="B50" s="22" t="s">
        <v>33</v>
      </c>
      <c r="C50" s="23" t="s">
        <v>35</v>
      </c>
      <c r="D50" s="24" t="s">
        <v>95</v>
      </c>
    </row>
    <row r="51" spans="1:4" x14ac:dyDescent="0.25">
      <c r="A51" s="194"/>
      <c r="B51" s="25" t="s">
        <v>34</v>
      </c>
      <c r="C51" s="23" t="s">
        <v>9</v>
      </c>
      <c r="D51" s="91">
        <v>2512.14</v>
      </c>
    </row>
    <row r="52" spans="1:4" ht="51" x14ac:dyDescent="0.25">
      <c r="A52" s="194"/>
      <c r="B52" s="26" t="s">
        <v>27</v>
      </c>
      <c r="C52" s="23" t="s">
        <v>35</v>
      </c>
      <c r="D52" s="63" t="s">
        <v>96</v>
      </c>
    </row>
    <row r="53" spans="1:4" x14ac:dyDescent="0.25">
      <c r="A53" s="194"/>
      <c r="B53" s="25" t="s">
        <v>28</v>
      </c>
      <c r="C53" s="23" t="s">
        <v>35</v>
      </c>
      <c r="D53" s="49" t="s">
        <v>140</v>
      </c>
    </row>
    <row r="54" spans="1:4" x14ac:dyDescent="0.25">
      <c r="A54" s="194"/>
      <c r="B54" s="25" t="s">
        <v>29</v>
      </c>
      <c r="C54" s="23" t="s">
        <v>35</v>
      </c>
      <c r="D54" s="29" t="s">
        <v>30</v>
      </c>
    </row>
    <row r="55" spans="1:4" x14ac:dyDescent="0.25">
      <c r="A55" s="194"/>
      <c r="B55" s="25" t="s">
        <v>31</v>
      </c>
      <c r="C55" s="23" t="s">
        <v>9</v>
      </c>
      <c r="D55" s="30">
        <v>0.72</v>
      </c>
    </row>
    <row r="56" spans="1:4" ht="30" x14ac:dyDescent="0.25">
      <c r="A56" s="193">
        <v>13</v>
      </c>
      <c r="B56" s="33" t="s">
        <v>33</v>
      </c>
      <c r="C56" s="23" t="s">
        <v>35</v>
      </c>
      <c r="D56" s="34" t="s">
        <v>98</v>
      </c>
    </row>
    <row r="57" spans="1:4" x14ac:dyDescent="0.25">
      <c r="A57" s="194"/>
      <c r="B57" s="25" t="s">
        <v>34</v>
      </c>
      <c r="C57" s="23" t="s">
        <v>9</v>
      </c>
      <c r="D57" s="91">
        <v>332338.31</v>
      </c>
    </row>
    <row r="58" spans="1:4" ht="115.5" x14ac:dyDescent="0.25">
      <c r="A58" s="194"/>
      <c r="B58" s="26" t="s">
        <v>27</v>
      </c>
      <c r="C58" s="23" t="s">
        <v>35</v>
      </c>
      <c r="D58" s="62" t="s">
        <v>141</v>
      </c>
    </row>
    <row r="59" spans="1:4" ht="30" x14ac:dyDescent="0.25">
      <c r="A59" s="194"/>
      <c r="B59" s="25" t="s">
        <v>28</v>
      </c>
      <c r="C59" s="23" t="s">
        <v>35</v>
      </c>
      <c r="D59" s="96" t="s">
        <v>162</v>
      </c>
    </row>
    <row r="60" spans="1:4" x14ac:dyDescent="0.25">
      <c r="A60" s="194"/>
      <c r="B60" s="25" t="s">
        <v>29</v>
      </c>
      <c r="C60" s="23" t="s">
        <v>35</v>
      </c>
      <c r="D60" s="29" t="s">
        <v>30</v>
      </c>
    </row>
    <row r="61" spans="1:4" x14ac:dyDescent="0.25">
      <c r="A61" s="195"/>
      <c r="B61" s="25" t="s">
        <v>31</v>
      </c>
      <c r="C61" s="23" t="s">
        <v>9</v>
      </c>
      <c r="D61" s="31">
        <v>95.3</v>
      </c>
    </row>
    <row r="62" spans="1:4" ht="30" x14ac:dyDescent="0.25">
      <c r="A62" s="205">
        <v>14</v>
      </c>
      <c r="B62" s="22" t="s">
        <v>33</v>
      </c>
      <c r="C62" s="23" t="s">
        <v>35</v>
      </c>
      <c r="D62" s="24" t="s">
        <v>88</v>
      </c>
    </row>
    <row r="63" spans="1:4" x14ac:dyDescent="0.25">
      <c r="A63" s="206"/>
      <c r="B63" s="25" t="s">
        <v>34</v>
      </c>
      <c r="C63" s="23" t="s">
        <v>9</v>
      </c>
      <c r="D63" s="91">
        <v>420438.59</v>
      </c>
    </row>
    <row r="64" spans="1:4" ht="30" x14ac:dyDescent="0.25">
      <c r="A64" s="206"/>
      <c r="B64" s="26" t="s">
        <v>27</v>
      </c>
      <c r="C64" s="23" t="s">
        <v>35</v>
      </c>
      <c r="D64" s="27" t="s">
        <v>88</v>
      </c>
    </row>
    <row r="65" spans="1:4" x14ac:dyDescent="0.25">
      <c r="A65" s="206"/>
      <c r="B65" s="35" t="s">
        <v>28</v>
      </c>
      <c r="C65" s="23" t="s">
        <v>35</v>
      </c>
      <c r="D65" s="36" t="s">
        <v>99</v>
      </c>
    </row>
    <row r="66" spans="1:4" x14ac:dyDescent="0.25">
      <c r="A66" s="206"/>
      <c r="B66" s="25" t="s">
        <v>29</v>
      </c>
      <c r="C66" s="23" t="s">
        <v>35</v>
      </c>
      <c r="D66" s="29" t="s">
        <v>30</v>
      </c>
    </row>
    <row r="67" spans="1:4" x14ac:dyDescent="0.25">
      <c r="A67" s="207"/>
      <c r="B67" s="25" t="s">
        <v>37</v>
      </c>
      <c r="C67" s="23" t="s">
        <v>9</v>
      </c>
      <c r="D67" s="31">
        <v>120.57</v>
      </c>
    </row>
    <row r="68" spans="1:4" x14ac:dyDescent="0.25">
      <c r="A68" s="193" t="s">
        <v>90</v>
      </c>
      <c r="B68" s="22" t="s">
        <v>33</v>
      </c>
      <c r="C68" s="23" t="s">
        <v>35</v>
      </c>
      <c r="D68" s="24" t="s">
        <v>85</v>
      </c>
    </row>
    <row r="69" spans="1:4" x14ac:dyDescent="0.25">
      <c r="A69" s="194"/>
      <c r="B69" s="25" t="s">
        <v>34</v>
      </c>
      <c r="C69" s="23" t="s">
        <v>9</v>
      </c>
      <c r="D69" s="91">
        <v>9309</v>
      </c>
    </row>
    <row r="70" spans="1:4" ht="51.75" x14ac:dyDescent="0.25">
      <c r="A70" s="194"/>
      <c r="B70" s="26" t="s">
        <v>27</v>
      </c>
      <c r="C70" s="23" t="s">
        <v>35</v>
      </c>
      <c r="D70" s="61" t="s">
        <v>94</v>
      </c>
    </row>
    <row r="71" spans="1:4" x14ac:dyDescent="0.25">
      <c r="A71" s="194"/>
      <c r="B71" s="35" t="s">
        <v>28</v>
      </c>
      <c r="C71" s="23" t="s">
        <v>35</v>
      </c>
      <c r="D71" s="36" t="s">
        <v>89</v>
      </c>
    </row>
    <row r="72" spans="1:4" x14ac:dyDescent="0.25">
      <c r="A72" s="194"/>
      <c r="B72" s="25" t="s">
        <v>29</v>
      </c>
      <c r="C72" s="23" t="s">
        <v>35</v>
      </c>
      <c r="D72" s="29" t="s">
        <v>30</v>
      </c>
    </row>
    <row r="73" spans="1:4" x14ac:dyDescent="0.25">
      <c r="A73" s="195"/>
      <c r="B73" s="25" t="s">
        <v>37</v>
      </c>
      <c r="C73" s="23" t="s">
        <v>9</v>
      </c>
      <c r="D73" s="31">
        <v>2.66</v>
      </c>
    </row>
    <row r="74" spans="1:4" x14ac:dyDescent="0.25">
      <c r="A74" s="208" t="s">
        <v>38</v>
      </c>
      <c r="B74" s="209"/>
      <c r="C74" s="209"/>
      <c r="D74" s="210"/>
    </row>
    <row r="75" spans="1:4" x14ac:dyDescent="0.25">
      <c r="A75" s="193">
        <v>15</v>
      </c>
      <c r="B75" s="22" t="s">
        <v>33</v>
      </c>
      <c r="C75" s="23" t="s">
        <v>35</v>
      </c>
      <c r="D75" s="24" t="s">
        <v>39</v>
      </c>
    </row>
    <row r="76" spans="1:4" x14ac:dyDescent="0.25">
      <c r="A76" s="194"/>
      <c r="B76" s="25" t="s">
        <v>34</v>
      </c>
      <c r="C76" s="23" t="s">
        <v>9</v>
      </c>
      <c r="D76" s="31" t="s">
        <v>10</v>
      </c>
    </row>
    <row r="77" spans="1:4" ht="30" x14ac:dyDescent="0.25">
      <c r="A77" s="194"/>
      <c r="B77" s="26" t="s">
        <v>27</v>
      </c>
      <c r="C77" s="23" t="s">
        <v>35</v>
      </c>
      <c r="D77" s="47" t="s">
        <v>39</v>
      </c>
    </row>
    <row r="78" spans="1:4" x14ac:dyDescent="0.25">
      <c r="A78" s="194"/>
      <c r="B78" s="35" t="s">
        <v>28</v>
      </c>
      <c r="C78" s="23" t="s">
        <v>35</v>
      </c>
      <c r="D78" s="36" t="s">
        <v>32</v>
      </c>
    </row>
    <row r="79" spans="1:4" x14ac:dyDescent="0.25">
      <c r="A79" s="194"/>
      <c r="B79" s="25" t="s">
        <v>29</v>
      </c>
      <c r="C79" s="23" t="s">
        <v>35</v>
      </c>
      <c r="D79" s="29" t="s">
        <v>40</v>
      </c>
    </row>
    <row r="80" spans="1:4" x14ac:dyDescent="0.25">
      <c r="A80" s="195"/>
      <c r="B80" s="25" t="s">
        <v>37</v>
      </c>
      <c r="C80" s="23" t="s">
        <v>9</v>
      </c>
      <c r="D80" s="31" t="s">
        <v>10</v>
      </c>
    </row>
    <row r="81" spans="1:4" x14ac:dyDescent="0.25">
      <c r="A81" s="196" t="s">
        <v>52</v>
      </c>
      <c r="B81" s="197"/>
      <c r="C81" s="197"/>
      <c r="D81" s="198"/>
    </row>
    <row r="82" spans="1:4" x14ac:dyDescent="0.25">
      <c r="A82" s="48">
        <v>16</v>
      </c>
      <c r="B82" s="25" t="s">
        <v>41</v>
      </c>
      <c r="C82" s="23" t="s">
        <v>42</v>
      </c>
      <c r="D82" s="31">
        <v>0</v>
      </c>
    </row>
    <row r="83" spans="1:4" x14ac:dyDescent="0.25">
      <c r="A83" s="48">
        <v>17</v>
      </c>
      <c r="B83" s="25" t="s">
        <v>43</v>
      </c>
      <c r="C83" s="23" t="s">
        <v>42</v>
      </c>
      <c r="D83" s="31">
        <v>0</v>
      </c>
    </row>
    <row r="84" spans="1:4" x14ac:dyDescent="0.25">
      <c r="A84" s="48">
        <v>18</v>
      </c>
      <c r="B84" s="25" t="s">
        <v>56</v>
      </c>
      <c r="C84" s="23" t="s">
        <v>42</v>
      </c>
      <c r="D84" s="31">
        <v>0</v>
      </c>
    </row>
    <row r="85" spans="1:4" x14ac:dyDescent="0.25">
      <c r="A85" s="48">
        <v>19</v>
      </c>
      <c r="B85" s="25" t="s">
        <v>44</v>
      </c>
      <c r="C85" s="23" t="s">
        <v>9</v>
      </c>
      <c r="D85" s="31" t="s">
        <v>10</v>
      </c>
    </row>
    <row r="86" spans="1:4" x14ac:dyDescent="0.25">
      <c r="A86" s="196" t="s">
        <v>45</v>
      </c>
      <c r="B86" s="197"/>
      <c r="C86" s="197"/>
      <c r="D86" s="198"/>
    </row>
    <row r="87" spans="1:4" x14ac:dyDescent="0.25">
      <c r="A87" s="48">
        <v>20</v>
      </c>
      <c r="B87" s="25" t="s">
        <v>46</v>
      </c>
      <c r="C87" s="23" t="s">
        <v>9</v>
      </c>
      <c r="D87" s="31" t="s">
        <v>10</v>
      </c>
    </row>
    <row r="88" spans="1:4" x14ac:dyDescent="0.25">
      <c r="A88" s="48">
        <v>21</v>
      </c>
      <c r="B88" s="25" t="s">
        <v>47</v>
      </c>
      <c r="C88" s="23" t="s">
        <v>9</v>
      </c>
      <c r="D88" s="31" t="s">
        <v>10</v>
      </c>
    </row>
    <row r="89" spans="1:4" x14ac:dyDescent="0.25">
      <c r="A89" s="48">
        <v>22</v>
      </c>
      <c r="B89" s="25" t="s">
        <v>48</v>
      </c>
      <c r="C89" s="23" t="s">
        <v>9</v>
      </c>
      <c r="D89" s="31" t="s">
        <v>10</v>
      </c>
    </row>
    <row r="90" spans="1:4" x14ac:dyDescent="0.25">
      <c r="A90" s="48">
        <v>23</v>
      </c>
      <c r="B90" s="25" t="s">
        <v>49</v>
      </c>
      <c r="C90" s="23" t="s">
        <v>9</v>
      </c>
      <c r="D90" s="31" t="s">
        <v>10</v>
      </c>
    </row>
    <row r="91" spans="1:4" x14ac:dyDescent="0.25">
      <c r="A91" s="48">
        <v>24</v>
      </c>
      <c r="B91" s="25" t="s">
        <v>50</v>
      </c>
      <c r="C91" s="23" t="s">
        <v>9</v>
      </c>
      <c r="D91" s="31" t="s">
        <v>10</v>
      </c>
    </row>
    <row r="92" spans="1:4" x14ac:dyDescent="0.25">
      <c r="A92" s="48">
        <v>25</v>
      </c>
      <c r="B92" s="25" t="s">
        <v>51</v>
      </c>
      <c r="C92" s="23" t="s">
        <v>9</v>
      </c>
      <c r="D92" s="31"/>
    </row>
  </sheetData>
  <mergeCells count="21">
    <mergeCell ref="A74:D74"/>
    <mergeCell ref="A75:A80"/>
    <mergeCell ref="A81:D81"/>
    <mergeCell ref="A86:D86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24:A28"/>
    <mergeCell ref="A68:A73"/>
    <mergeCell ref="A29:D30"/>
    <mergeCell ref="A50:A55"/>
    <mergeCell ref="A56:A61"/>
    <mergeCell ref="A62:A6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92"/>
  <sheetViews>
    <sheetView zoomScaleNormal="100" workbookViewId="0">
      <selection activeCell="D69" sqref="D69"/>
    </sheetView>
  </sheetViews>
  <sheetFormatPr defaultRowHeight="15" x14ac:dyDescent="0.25"/>
  <cols>
    <col min="2" max="2" width="62.7109375" customWidth="1"/>
    <col min="3" max="3" width="20.28515625" customWidth="1"/>
    <col min="4" max="4" width="54.5703125" customWidth="1"/>
    <col min="5" max="5" width="12.28515625" customWidth="1"/>
    <col min="8" max="8" width="10" bestFit="1" customWidth="1"/>
    <col min="11" max="11" width="11.7109375" style="101" customWidth="1"/>
    <col min="12" max="12" width="9.140625" customWidth="1"/>
  </cols>
  <sheetData>
    <row r="1" spans="1:12" x14ac:dyDescent="0.25">
      <c r="A1" s="211" t="s">
        <v>160</v>
      </c>
      <c r="B1" s="212"/>
      <c r="C1" s="212"/>
      <c r="D1" s="213"/>
    </row>
    <row r="2" spans="1:12" x14ac:dyDescent="0.25">
      <c r="A2" s="308" t="s">
        <v>0</v>
      </c>
      <c r="B2" s="309"/>
      <c r="C2" s="309"/>
      <c r="D2" s="310"/>
    </row>
    <row r="3" spans="1:12" x14ac:dyDescent="0.25">
      <c r="A3" s="211" t="s">
        <v>112</v>
      </c>
      <c r="B3" s="213"/>
      <c r="C3" s="311"/>
      <c r="D3" s="312"/>
    </row>
    <row r="4" spans="1:12" ht="30" customHeight="1" x14ac:dyDescent="0.25">
      <c r="A4" s="313" t="s">
        <v>101</v>
      </c>
      <c r="B4" s="314"/>
      <c r="C4" s="315" t="s">
        <v>154</v>
      </c>
      <c r="D4" s="316"/>
    </row>
    <row r="5" spans="1:12" x14ac:dyDescent="0.25">
      <c r="A5" s="296" t="s">
        <v>110</v>
      </c>
      <c r="B5" s="297"/>
      <c r="C5" s="298"/>
      <c r="D5" s="121" t="s">
        <v>111</v>
      </c>
    </row>
    <row r="6" spans="1:12" x14ac:dyDescent="0.25">
      <c r="A6" s="114" t="s">
        <v>1</v>
      </c>
      <c r="B6" s="115" t="s">
        <v>2</v>
      </c>
      <c r="C6" s="115" t="s">
        <v>3</v>
      </c>
      <c r="D6" s="115" t="s">
        <v>4</v>
      </c>
    </row>
    <row r="7" spans="1:12" x14ac:dyDescent="0.25">
      <c r="A7" s="299" t="s">
        <v>5</v>
      </c>
      <c r="B7" s="116" t="s">
        <v>6</v>
      </c>
      <c r="C7" s="114"/>
      <c r="D7" s="112">
        <v>45746</v>
      </c>
    </row>
    <row r="8" spans="1:12" x14ac:dyDescent="0.25">
      <c r="A8" s="300"/>
      <c r="B8" s="114" t="s">
        <v>7</v>
      </c>
      <c r="C8" s="114"/>
      <c r="D8" s="112">
        <v>45292</v>
      </c>
    </row>
    <row r="9" spans="1:12" x14ac:dyDescent="0.25">
      <c r="A9" s="301"/>
      <c r="B9" s="114" t="s">
        <v>8</v>
      </c>
      <c r="C9" s="114"/>
      <c r="D9" s="112">
        <v>45657</v>
      </c>
    </row>
    <row r="10" spans="1:12" x14ac:dyDescent="0.25">
      <c r="A10" s="302" t="s">
        <v>54</v>
      </c>
      <c r="B10" s="303"/>
      <c r="C10" s="303"/>
      <c r="D10" s="304"/>
    </row>
    <row r="11" spans="1:12" x14ac:dyDescent="0.25">
      <c r="A11" s="305"/>
      <c r="B11" s="306"/>
      <c r="C11" s="306"/>
      <c r="D11" s="307"/>
    </row>
    <row r="12" spans="1:12" x14ac:dyDescent="0.25">
      <c r="A12" s="117">
        <v>2</v>
      </c>
      <c r="B12" s="114" t="s">
        <v>11</v>
      </c>
      <c r="C12" s="115" t="s">
        <v>9</v>
      </c>
      <c r="D12" s="31">
        <v>0</v>
      </c>
    </row>
    <row r="13" spans="1:12" x14ac:dyDescent="0.25">
      <c r="A13" s="115">
        <v>3</v>
      </c>
      <c r="B13" s="114" t="s">
        <v>12</v>
      </c>
      <c r="C13" s="115" t="s">
        <v>9</v>
      </c>
      <c r="D13" s="31">
        <v>-166360.65</v>
      </c>
    </row>
    <row r="14" spans="1:12" x14ac:dyDescent="0.25">
      <c r="A14" s="115">
        <v>4</v>
      </c>
      <c r="B14" s="114" t="s">
        <v>13</v>
      </c>
      <c r="C14" s="115" t="s">
        <v>9</v>
      </c>
      <c r="D14" s="31">
        <v>114143.95</v>
      </c>
      <c r="L14" s="16"/>
    </row>
    <row r="15" spans="1:12" ht="30" x14ac:dyDescent="0.25">
      <c r="A15" s="293">
        <v>5</v>
      </c>
      <c r="B15" s="118" t="s">
        <v>55</v>
      </c>
      <c r="C15" s="115" t="s">
        <v>9</v>
      </c>
      <c r="D15" s="31">
        <v>634008.75</v>
      </c>
    </row>
    <row r="16" spans="1:12" x14ac:dyDescent="0.25">
      <c r="A16" s="294"/>
      <c r="B16" s="119" t="s">
        <v>14</v>
      </c>
      <c r="C16" s="115" t="s">
        <v>9</v>
      </c>
      <c r="D16" s="31">
        <v>375840.39</v>
      </c>
      <c r="F16" s="16"/>
    </row>
    <row r="17" spans="1:12" x14ac:dyDescent="0.25">
      <c r="A17" s="294"/>
      <c r="B17" s="119" t="s">
        <v>15</v>
      </c>
      <c r="C17" s="115" t="s">
        <v>9</v>
      </c>
      <c r="D17" s="31">
        <v>138721.10999999999</v>
      </c>
    </row>
    <row r="18" spans="1:12" x14ac:dyDescent="0.25">
      <c r="A18" s="295"/>
      <c r="B18" s="119" t="s">
        <v>16</v>
      </c>
      <c r="C18" s="115" t="s">
        <v>9</v>
      </c>
      <c r="D18" s="31">
        <v>119447.25</v>
      </c>
    </row>
    <row r="19" spans="1:12" ht="15.75" x14ac:dyDescent="0.25">
      <c r="A19" s="293">
        <v>6</v>
      </c>
      <c r="B19" s="116" t="s">
        <v>53</v>
      </c>
      <c r="C19" s="120" t="s">
        <v>9</v>
      </c>
      <c r="D19" s="113">
        <v>486432.34</v>
      </c>
      <c r="K19" s="102"/>
    </row>
    <row r="20" spans="1:12" x14ac:dyDescent="0.25">
      <c r="A20" s="294"/>
      <c r="B20" s="119" t="s">
        <v>17</v>
      </c>
      <c r="C20" s="115" t="s">
        <v>9</v>
      </c>
      <c r="D20" s="31">
        <f>D19</f>
        <v>486432.34</v>
      </c>
    </row>
    <row r="21" spans="1:12" x14ac:dyDescent="0.25">
      <c r="A21" s="294"/>
      <c r="B21" s="119" t="s">
        <v>18</v>
      </c>
      <c r="C21" s="115" t="s">
        <v>9</v>
      </c>
      <c r="D21" s="31"/>
    </row>
    <row r="22" spans="1:12" x14ac:dyDescent="0.25">
      <c r="A22" s="294"/>
      <c r="B22" s="119" t="s">
        <v>19</v>
      </c>
      <c r="C22" s="115" t="s">
        <v>9</v>
      </c>
      <c r="D22" s="31"/>
    </row>
    <row r="23" spans="1:12" x14ac:dyDescent="0.25">
      <c r="A23" s="295"/>
      <c r="B23" s="119" t="s">
        <v>20</v>
      </c>
      <c r="C23" s="115" t="s">
        <v>9</v>
      </c>
      <c r="D23" s="31"/>
    </row>
    <row r="24" spans="1:12" x14ac:dyDescent="0.25">
      <c r="A24" s="293">
        <v>7</v>
      </c>
      <c r="B24" s="116" t="s">
        <v>21</v>
      </c>
      <c r="C24" s="120" t="s">
        <v>9</v>
      </c>
      <c r="D24" s="113"/>
    </row>
    <row r="25" spans="1:12" x14ac:dyDescent="0.25">
      <c r="A25" s="294"/>
      <c r="B25" s="114" t="s">
        <v>22</v>
      </c>
      <c r="C25" s="115" t="s">
        <v>9</v>
      </c>
      <c r="D25" s="31"/>
    </row>
    <row r="26" spans="1:12" x14ac:dyDescent="0.25">
      <c r="A26" s="294"/>
      <c r="B26" s="114" t="s">
        <v>157</v>
      </c>
      <c r="C26" s="115" t="s">
        <v>9</v>
      </c>
      <c r="D26" s="31">
        <f>D13+D15-D31</f>
        <v>-18610.859999999986</v>
      </c>
      <c r="E26" s="67"/>
    </row>
    <row r="27" spans="1:12" x14ac:dyDescent="0.25">
      <c r="A27" s="294"/>
      <c r="B27" s="114" t="s">
        <v>156</v>
      </c>
      <c r="C27" s="115" t="s">
        <v>9</v>
      </c>
      <c r="D27" s="31">
        <f>D13+D19-D31</f>
        <v>-166187.2699999999</v>
      </c>
    </row>
    <row r="28" spans="1:12" ht="15.75" x14ac:dyDescent="0.25">
      <c r="A28" s="295"/>
      <c r="B28" s="114" t="s">
        <v>23</v>
      </c>
      <c r="C28" s="115" t="s">
        <v>9</v>
      </c>
      <c r="D28" s="91">
        <v>261720.36</v>
      </c>
      <c r="K28" s="102"/>
      <c r="L28" s="16"/>
    </row>
    <row r="29" spans="1:12" x14ac:dyDescent="0.25">
      <c r="A29" s="239" t="s">
        <v>24</v>
      </c>
      <c r="B29" s="240"/>
      <c r="C29" s="240"/>
      <c r="D29" s="241"/>
    </row>
    <row r="30" spans="1:12" x14ac:dyDescent="0.25">
      <c r="A30" s="242"/>
      <c r="B30" s="243"/>
      <c r="C30" s="243"/>
      <c r="D30" s="244"/>
    </row>
    <row r="31" spans="1:12" x14ac:dyDescent="0.25">
      <c r="A31" s="50" t="s">
        <v>92</v>
      </c>
      <c r="B31" s="51"/>
      <c r="C31" s="52"/>
      <c r="D31" s="92">
        <f>D33+D39+D45+D51+D57+D63+D69</f>
        <v>486258.95999999996</v>
      </c>
      <c r="G31" s="16"/>
      <c r="H31" s="16"/>
    </row>
    <row r="32" spans="1:12" ht="30" x14ac:dyDescent="0.25">
      <c r="A32" s="41">
        <v>8</v>
      </c>
      <c r="B32" s="22" t="s">
        <v>25</v>
      </c>
      <c r="C32" s="23" t="s">
        <v>35</v>
      </c>
      <c r="D32" s="24" t="s">
        <v>86</v>
      </c>
    </row>
    <row r="33" spans="1:10" x14ac:dyDescent="0.25">
      <c r="A33" s="42"/>
      <c r="B33" s="25" t="s">
        <v>26</v>
      </c>
      <c r="C33" s="23" t="s">
        <v>9</v>
      </c>
      <c r="D33" s="31">
        <v>0</v>
      </c>
    </row>
    <row r="34" spans="1:10" ht="66.75" customHeight="1" x14ac:dyDescent="0.25">
      <c r="A34" s="42"/>
      <c r="B34" s="76" t="s">
        <v>27</v>
      </c>
      <c r="C34" s="23" t="s">
        <v>35</v>
      </c>
      <c r="D34" s="61" t="s">
        <v>161</v>
      </c>
    </row>
    <row r="35" spans="1:10" x14ac:dyDescent="0.25">
      <c r="A35" s="42"/>
      <c r="B35" s="25" t="s">
        <v>28</v>
      </c>
      <c r="C35" s="23" t="s">
        <v>35</v>
      </c>
      <c r="D35" s="28" t="s">
        <v>140</v>
      </c>
    </row>
    <row r="36" spans="1:10" x14ac:dyDescent="0.25">
      <c r="A36" s="42"/>
      <c r="B36" s="25" t="s">
        <v>29</v>
      </c>
      <c r="C36" s="23" t="s">
        <v>35</v>
      </c>
      <c r="D36" s="29" t="s">
        <v>30</v>
      </c>
      <c r="J36" s="9"/>
    </row>
    <row r="37" spans="1:10" x14ac:dyDescent="0.25">
      <c r="A37" s="42"/>
      <c r="B37" s="25" t="s">
        <v>31</v>
      </c>
      <c r="C37" s="23" t="s">
        <v>9</v>
      </c>
      <c r="D37" s="31">
        <v>0</v>
      </c>
      <c r="J37" s="9"/>
    </row>
    <row r="38" spans="1:10" ht="45" x14ac:dyDescent="0.25">
      <c r="A38" s="88">
        <v>9</v>
      </c>
      <c r="B38" s="22" t="s">
        <v>33</v>
      </c>
      <c r="C38" s="23" t="s">
        <v>35</v>
      </c>
      <c r="D38" s="24" t="s">
        <v>163</v>
      </c>
    </row>
    <row r="39" spans="1:10" x14ac:dyDescent="0.25">
      <c r="A39" s="89"/>
      <c r="B39" s="25" t="s">
        <v>34</v>
      </c>
      <c r="C39" s="23" t="s">
        <v>9</v>
      </c>
      <c r="D39" s="91">
        <v>1941.25</v>
      </c>
    </row>
    <row r="40" spans="1:10" ht="51.75" x14ac:dyDescent="0.25">
      <c r="A40" s="89"/>
      <c r="B40" s="26" t="s">
        <v>27</v>
      </c>
      <c r="C40" s="23" t="s">
        <v>35</v>
      </c>
      <c r="D40" s="64" t="s">
        <v>97</v>
      </c>
    </row>
    <row r="41" spans="1:10" x14ac:dyDescent="0.25">
      <c r="A41" s="89"/>
      <c r="B41" s="25" t="s">
        <v>28</v>
      </c>
      <c r="C41" s="23" t="s">
        <v>35</v>
      </c>
      <c r="D41" s="77" t="s">
        <v>140</v>
      </c>
    </row>
    <row r="42" spans="1:10" x14ac:dyDescent="0.25">
      <c r="A42" s="89"/>
      <c r="B42" s="25" t="s">
        <v>29</v>
      </c>
      <c r="C42" s="23" t="s">
        <v>35</v>
      </c>
      <c r="D42" s="29" t="s">
        <v>30</v>
      </c>
    </row>
    <row r="43" spans="1:10" x14ac:dyDescent="0.25">
      <c r="A43" s="90"/>
      <c r="B43" s="25" t="s">
        <v>31</v>
      </c>
      <c r="C43" s="23" t="s">
        <v>9</v>
      </c>
      <c r="D43" s="31">
        <v>1.07</v>
      </c>
    </row>
    <row r="44" spans="1:10" x14ac:dyDescent="0.25">
      <c r="A44" s="86">
        <v>11</v>
      </c>
      <c r="B44" s="22" t="s">
        <v>33</v>
      </c>
      <c r="C44" s="23" t="s">
        <v>35</v>
      </c>
      <c r="D44" s="32" t="s">
        <v>36</v>
      </c>
    </row>
    <row r="45" spans="1:10" x14ac:dyDescent="0.25">
      <c r="A45" s="87"/>
      <c r="B45" s="25" t="s">
        <v>34</v>
      </c>
      <c r="C45" s="23" t="s">
        <v>9</v>
      </c>
      <c r="D45" s="91">
        <v>5772.24</v>
      </c>
    </row>
    <row r="46" spans="1:10" ht="30" x14ac:dyDescent="0.25">
      <c r="A46" s="87"/>
      <c r="B46" s="26" t="s">
        <v>27</v>
      </c>
      <c r="C46" s="23" t="s">
        <v>35</v>
      </c>
      <c r="D46" s="61" t="s">
        <v>93</v>
      </c>
    </row>
    <row r="47" spans="1:10" x14ac:dyDescent="0.25">
      <c r="A47" s="87"/>
      <c r="B47" s="25" t="s">
        <v>28</v>
      </c>
      <c r="C47" s="23" t="s">
        <v>35</v>
      </c>
      <c r="D47" s="49" t="s">
        <v>140</v>
      </c>
    </row>
    <row r="48" spans="1:10" x14ac:dyDescent="0.25">
      <c r="A48" s="87"/>
      <c r="B48" s="25" t="s">
        <v>29</v>
      </c>
      <c r="C48" s="23" t="s">
        <v>35</v>
      </c>
      <c r="D48" s="29" t="s">
        <v>30</v>
      </c>
    </row>
    <row r="49" spans="1:4" x14ac:dyDescent="0.25">
      <c r="A49" s="87"/>
      <c r="B49" s="25" t="s">
        <v>31</v>
      </c>
      <c r="C49" s="23" t="s">
        <v>9</v>
      </c>
      <c r="D49" s="31">
        <v>3.19</v>
      </c>
    </row>
    <row r="50" spans="1:4" ht="30" x14ac:dyDescent="0.25">
      <c r="A50" s="193">
        <v>12</v>
      </c>
      <c r="B50" s="22" t="s">
        <v>33</v>
      </c>
      <c r="C50" s="23" t="s">
        <v>35</v>
      </c>
      <c r="D50" s="24" t="s">
        <v>95</v>
      </c>
    </row>
    <row r="51" spans="1:4" x14ac:dyDescent="0.25">
      <c r="A51" s="194"/>
      <c r="B51" s="25" t="s">
        <v>34</v>
      </c>
      <c r="C51" s="23" t="s">
        <v>9</v>
      </c>
      <c r="D51" s="91">
        <v>490.22</v>
      </c>
    </row>
    <row r="52" spans="1:4" ht="51" x14ac:dyDescent="0.25">
      <c r="A52" s="194"/>
      <c r="B52" s="26" t="s">
        <v>27</v>
      </c>
      <c r="C52" s="23" t="s">
        <v>35</v>
      </c>
      <c r="D52" s="63" t="s">
        <v>96</v>
      </c>
    </row>
    <row r="53" spans="1:4" x14ac:dyDescent="0.25">
      <c r="A53" s="194"/>
      <c r="B53" s="25" t="s">
        <v>28</v>
      </c>
      <c r="C53" s="23" t="s">
        <v>35</v>
      </c>
      <c r="D53" s="49" t="s">
        <v>140</v>
      </c>
    </row>
    <row r="54" spans="1:4" x14ac:dyDescent="0.25">
      <c r="A54" s="194"/>
      <c r="B54" s="25" t="s">
        <v>29</v>
      </c>
      <c r="C54" s="23" t="s">
        <v>35</v>
      </c>
      <c r="D54" s="29" t="s">
        <v>30</v>
      </c>
    </row>
    <row r="55" spans="1:4" x14ac:dyDescent="0.25">
      <c r="A55" s="194"/>
      <c r="B55" s="25" t="s">
        <v>31</v>
      </c>
      <c r="C55" s="23" t="s">
        <v>9</v>
      </c>
      <c r="D55" s="30">
        <v>0.27</v>
      </c>
    </row>
    <row r="56" spans="1:4" ht="30" x14ac:dyDescent="0.25">
      <c r="A56" s="193">
        <v>13</v>
      </c>
      <c r="B56" s="33" t="s">
        <v>33</v>
      </c>
      <c r="C56" s="23" t="s">
        <v>35</v>
      </c>
      <c r="D56" s="34" t="s">
        <v>98</v>
      </c>
    </row>
    <row r="57" spans="1:4" x14ac:dyDescent="0.25">
      <c r="A57" s="194"/>
      <c r="B57" s="25" t="s">
        <v>34</v>
      </c>
      <c r="C57" s="23" t="s">
        <v>9</v>
      </c>
      <c r="D57" s="78">
        <v>225737.75</v>
      </c>
    </row>
    <row r="58" spans="1:4" ht="115.5" x14ac:dyDescent="0.25">
      <c r="A58" s="194"/>
      <c r="B58" s="26" t="s">
        <v>27</v>
      </c>
      <c r="C58" s="23" t="s">
        <v>35</v>
      </c>
      <c r="D58" s="62" t="s">
        <v>141</v>
      </c>
    </row>
    <row r="59" spans="1:4" ht="30" x14ac:dyDescent="0.25">
      <c r="A59" s="194"/>
      <c r="B59" s="25" t="s">
        <v>28</v>
      </c>
      <c r="C59" s="23" t="s">
        <v>35</v>
      </c>
      <c r="D59" s="96" t="s">
        <v>162</v>
      </c>
    </row>
    <row r="60" spans="1:4" x14ac:dyDescent="0.25">
      <c r="A60" s="194"/>
      <c r="B60" s="25" t="s">
        <v>29</v>
      </c>
      <c r="C60" s="23" t="s">
        <v>35</v>
      </c>
      <c r="D60" s="29" t="s">
        <v>30</v>
      </c>
    </row>
    <row r="61" spans="1:4" x14ac:dyDescent="0.25">
      <c r="A61" s="195"/>
      <c r="B61" s="25" t="s">
        <v>31</v>
      </c>
      <c r="C61" s="23" t="s">
        <v>9</v>
      </c>
      <c r="D61" s="31">
        <v>124.77</v>
      </c>
    </row>
    <row r="62" spans="1:4" ht="30" x14ac:dyDescent="0.25">
      <c r="A62" s="205">
        <v>14</v>
      </c>
      <c r="B62" s="22" t="s">
        <v>33</v>
      </c>
      <c r="C62" s="23" t="s">
        <v>35</v>
      </c>
      <c r="D62" s="24" t="s">
        <v>88</v>
      </c>
    </row>
    <row r="63" spans="1:4" x14ac:dyDescent="0.25">
      <c r="A63" s="206"/>
      <c r="B63" s="25" t="s">
        <v>34</v>
      </c>
      <c r="C63" s="23" t="s">
        <v>9</v>
      </c>
      <c r="D63" s="91">
        <v>246729.74</v>
      </c>
    </row>
    <row r="64" spans="1:4" ht="30" x14ac:dyDescent="0.25">
      <c r="A64" s="206"/>
      <c r="B64" s="26" t="s">
        <v>27</v>
      </c>
      <c r="C64" s="23" t="s">
        <v>35</v>
      </c>
      <c r="D64" s="27" t="s">
        <v>88</v>
      </c>
    </row>
    <row r="65" spans="1:4" x14ac:dyDescent="0.25">
      <c r="A65" s="206"/>
      <c r="B65" s="35" t="s">
        <v>28</v>
      </c>
      <c r="C65" s="23" t="s">
        <v>35</v>
      </c>
      <c r="D65" s="36" t="s">
        <v>99</v>
      </c>
    </row>
    <row r="66" spans="1:4" x14ac:dyDescent="0.25">
      <c r="A66" s="206"/>
      <c r="B66" s="25" t="s">
        <v>29</v>
      </c>
      <c r="C66" s="23" t="s">
        <v>35</v>
      </c>
      <c r="D66" s="29" t="s">
        <v>30</v>
      </c>
    </row>
    <row r="67" spans="1:4" x14ac:dyDescent="0.25">
      <c r="A67" s="207"/>
      <c r="B67" s="25" t="s">
        <v>37</v>
      </c>
      <c r="C67" s="23" t="s">
        <v>9</v>
      </c>
      <c r="D67" s="31">
        <v>136.38</v>
      </c>
    </row>
    <row r="68" spans="1:4" x14ac:dyDescent="0.25">
      <c r="A68" s="193" t="s">
        <v>90</v>
      </c>
      <c r="B68" s="22" t="s">
        <v>33</v>
      </c>
      <c r="C68" s="23" t="s">
        <v>35</v>
      </c>
      <c r="D68" s="24" t="s">
        <v>85</v>
      </c>
    </row>
    <row r="69" spans="1:4" x14ac:dyDescent="0.25">
      <c r="A69" s="194"/>
      <c r="B69" s="25" t="s">
        <v>34</v>
      </c>
      <c r="C69" s="23" t="s">
        <v>9</v>
      </c>
      <c r="D69" s="91">
        <v>5587.76</v>
      </c>
    </row>
    <row r="70" spans="1:4" ht="51.75" x14ac:dyDescent="0.25">
      <c r="A70" s="194"/>
      <c r="B70" s="26" t="s">
        <v>27</v>
      </c>
      <c r="C70" s="23" t="s">
        <v>35</v>
      </c>
      <c r="D70" s="61" t="s">
        <v>94</v>
      </c>
    </row>
    <row r="71" spans="1:4" x14ac:dyDescent="0.25">
      <c r="A71" s="194"/>
      <c r="B71" s="35" t="s">
        <v>28</v>
      </c>
      <c r="C71" s="23" t="s">
        <v>35</v>
      </c>
      <c r="D71" s="36" t="s">
        <v>89</v>
      </c>
    </row>
    <row r="72" spans="1:4" x14ac:dyDescent="0.25">
      <c r="A72" s="194"/>
      <c r="B72" s="25" t="s">
        <v>29</v>
      </c>
      <c r="C72" s="23" t="s">
        <v>35</v>
      </c>
      <c r="D72" s="29" t="s">
        <v>30</v>
      </c>
    </row>
    <row r="73" spans="1:4" x14ac:dyDescent="0.25">
      <c r="A73" s="195"/>
      <c r="B73" s="25" t="s">
        <v>37</v>
      </c>
      <c r="C73" s="23" t="s">
        <v>9</v>
      </c>
      <c r="D73" s="31">
        <v>3.08</v>
      </c>
    </row>
    <row r="74" spans="1:4" x14ac:dyDescent="0.25">
      <c r="A74" s="208" t="s">
        <v>38</v>
      </c>
      <c r="B74" s="209"/>
      <c r="C74" s="209"/>
      <c r="D74" s="210"/>
    </row>
    <row r="75" spans="1:4" x14ac:dyDescent="0.25">
      <c r="A75" s="193">
        <v>15</v>
      </c>
      <c r="B75" s="22" t="s">
        <v>33</v>
      </c>
      <c r="C75" s="23" t="s">
        <v>35</v>
      </c>
      <c r="D75" s="24" t="s">
        <v>39</v>
      </c>
    </row>
    <row r="76" spans="1:4" x14ac:dyDescent="0.25">
      <c r="A76" s="194"/>
      <c r="B76" s="25" t="s">
        <v>34</v>
      </c>
      <c r="C76" s="23" t="s">
        <v>9</v>
      </c>
      <c r="D76" s="31" t="s">
        <v>10</v>
      </c>
    </row>
    <row r="77" spans="1:4" ht="30" x14ac:dyDescent="0.25">
      <c r="A77" s="194"/>
      <c r="B77" s="26" t="s">
        <v>27</v>
      </c>
      <c r="C77" s="23" t="s">
        <v>35</v>
      </c>
      <c r="D77" s="47" t="s">
        <v>39</v>
      </c>
    </row>
    <row r="78" spans="1:4" x14ac:dyDescent="0.25">
      <c r="A78" s="194"/>
      <c r="B78" s="35" t="s">
        <v>28</v>
      </c>
      <c r="C78" s="23" t="s">
        <v>35</v>
      </c>
      <c r="D78" s="36" t="s">
        <v>32</v>
      </c>
    </row>
    <row r="79" spans="1:4" x14ac:dyDescent="0.25">
      <c r="A79" s="194"/>
      <c r="B79" s="25" t="s">
        <v>29</v>
      </c>
      <c r="C79" s="23" t="s">
        <v>35</v>
      </c>
      <c r="D79" s="29" t="s">
        <v>40</v>
      </c>
    </row>
    <row r="80" spans="1:4" x14ac:dyDescent="0.25">
      <c r="A80" s="195"/>
      <c r="B80" s="25" t="s">
        <v>37</v>
      </c>
      <c r="C80" s="23" t="s">
        <v>9</v>
      </c>
      <c r="D80" s="31" t="s">
        <v>10</v>
      </c>
    </row>
    <row r="81" spans="1:4" x14ac:dyDescent="0.25">
      <c r="A81" s="196" t="s">
        <v>52</v>
      </c>
      <c r="B81" s="197"/>
      <c r="C81" s="197"/>
      <c r="D81" s="198"/>
    </row>
    <row r="82" spans="1:4" x14ac:dyDescent="0.25">
      <c r="A82" s="48">
        <v>16</v>
      </c>
      <c r="B82" s="25" t="s">
        <v>41</v>
      </c>
      <c r="C82" s="23" t="s">
        <v>42</v>
      </c>
      <c r="D82" s="31">
        <v>0</v>
      </c>
    </row>
    <row r="83" spans="1:4" x14ac:dyDescent="0.25">
      <c r="A83" s="48">
        <v>17</v>
      </c>
      <c r="B83" s="25" t="s">
        <v>43</v>
      </c>
      <c r="C83" s="23" t="s">
        <v>42</v>
      </c>
      <c r="D83" s="31">
        <v>0</v>
      </c>
    </row>
    <row r="84" spans="1:4" x14ac:dyDescent="0.25">
      <c r="A84" s="48">
        <v>18</v>
      </c>
      <c r="B84" s="25" t="s">
        <v>56</v>
      </c>
      <c r="C84" s="23" t="s">
        <v>42</v>
      </c>
      <c r="D84" s="31">
        <v>0</v>
      </c>
    </row>
    <row r="85" spans="1:4" x14ac:dyDescent="0.25">
      <c r="A85" s="48">
        <v>19</v>
      </c>
      <c r="B85" s="25" t="s">
        <v>44</v>
      </c>
      <c r="C85" s="23" t="s">
        <v>9</v>
      </c>
      <c r="D85" s="31" t="s">
        <v>10</v>
      </c>
    </row>
    <row r="86" spans="1:4" x14ac:dyDescent="0.25">
      <c r="A86" s="196" t="s">
        <v>45</v>
      </c>
      <c r="B86" s="197"/>
      <c r="C86" s="197"/>
      <c r="D86" s="198"/>
    </row>
    <row r="87" spans="1:4" x14ac:dyDescent="0.25">
      <c r="A87" s="48">
        <v>20</v>
      </c>
      <c r="B87" s="25" t="s">
        <v>46</v>
      </c>
      <c r="C87" s="23" t="s">
        <v>9</v>
      </c>
      <c r="D87" s="31" t="s">
        <v>10</v>
      </c>
    </row>
    <row r="88" spans="1:4" x14ac:dyDescent="0.25">
      <c r="A88" s="48">
        <v>21</v>
      </c>
      <c r="B88" s="25" t="s">
        <v>47</v>
      </c>
      <c r="C88" s="23" t="s">
        <v>9</v>
      </c>
      <c r="D88" s="31" t="s">
        <v>10</v>
      </c>
    </row>
    <row r="89" spans="1:4" x14ac:dyDescent="0.25">
      <c r="A89" s="48">
        <v>22</v>
      </c>
      <c r="B89" s="25" t="s">
        <v>48</v>
      </c>
      <c r="C89" s="23" t="s">
        <v>9</v>
      </c>
      <c r="D89" s="31" t="s">
        <v>10</v>
      </c>
    </row>
    <row r="90" spans="1:4" x14ac:dyDescent="0.25">
      <c r="A90" s="48">
        <v>23</v>
      </c>
      <c r="B90" s="25" t="s">
        <v>49</v>
      </c>
      <c r="C90" s="23" t="s">
        <v>9</v>
      </c>
      <c r="D90" s="31" t="s">
        <v>10</v>
      </c>
    </row>
    <row r="91" spans="1:4" x14ac:dyDescent="0.25">
      <c r="A91" s="48">
        <v>24</v>
      </c>
      <c r="B91" s="25" t="s">
        <v>50</v>
      </c>
      <c r="C91" s="23" t="s">
        <v>9</v>
      </c>
      <c r="D91" s="31" t="s">
        <v>10</v>
      </c>
    </row>
    <row r="92" spans="1:4" x14ac:dyDescent="0.25">
      <c r="A92" s="48">
        <v>25</v>
      </c>
      <c r="B92" s="25" t="s">
        <v>51</v>
      </c>
      <c r="C92" s="23" t="s">
        <v>9</v>
      </c>
      <c r="D92" s="31"/>
    </row>
  </sheetData>
  <mergeCells count="21"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92"/>
  <sheetViews>
    <sheetView zoomScaleNormal="100" workbookViewId="0">
      <selection activeCell="D69" sqref="D69"/>
    </sheetView>
  </sheetViews>
  <sheetFormatPr defaultRowHeight="15" x14ac:dyDescent="0.25"/>
  <cols>
    <col min="2" max="2" width="64" customWidth="1"/>
    <col min="3" max="3" width="20.28515625" customWidth="1"/>
    <col min="4" max="4" width="54.5703125" customWidth="1"/>
    <col min="5" max="5" width="11" customWidth="1"/>
    <col min="6" max="6" width="10.7109375" bestFit="1" customWidth="1"/>
    <col min="11" max="11" width="10.7109375" style="101" customWidth="1"/>
  </cols>
  <sheetData>
    <row r="1" spans="1:12" x14ac:dyDescent="0.25">
      <c r="A1" s="211" t="s">
        <v>160</v>
      </c>
      <c r="B1" s="212"/>
      <c r="C1" s="212"/>
      <c r="D1" s="213"/>
    </row>
    <row r="2" spans="1:12" x14ac:dyDescent="0.25">
      <c r="A2" s="308" t="s">
        <v>0</v>
      </c>
      <c r="B2" s="309"/>
      <c r="C2" s="309"/>
      <c r="D2" s="310"/>
    </row>
    <row r="3" spans="1:12" x14ac:dyDescent="0.25">
      <c r="A3" s="211" t="s">
        <v>113</v>
      </c>
      <c r="B3" s="213"/>
      <c r="C3" s="311"/>
      <c r="D3" s="312"/>
    </row>
    <row r="4" spans="1:12" ht="30" customHeight="1" x14ac:dyDescent="0.25">
      <c r="A4" s="313" t="s">
        <v>101</v>
      </c>
      <c r="B4" s="314"/>
      <c r="C4" s="315" t="s">
        <v>145</v>
      </c>
      <c r="D4" s="316"/>
    </row>
    <row r="5" spans="1:12" x14ac:dyDescent="0.25">
      <c r="A5" s="296" t="s">
        <v>114</v>
      </c>
      <c r="B5" s="297"/>
      <c r="C5" s="298"/>
      <c r="D5" s="121" t="s">
        <v>115</v>
      </c>
    </row>
    <row r="6" spans="1:12" x14ac:dyDescent="0.25">
      <c r="A6" s="114" t="s">
        <v>1</v>
      </c>
      <c r="B6" s="115" t="s">
        <v>2</v>
      </c>
      <c r="C6" s="115" t="s">
        <v>3</v>
      </c>
      <c r="D6" s="115" t="s">
        <v>4</v>
      </c>
    </row>
    <row r="7" spans="1:12" x14ac:dyDescent="0.25">
      <c r="A7" s="299" t="s">
        <v>5</v>
      </c>
      <c r="B7" s="116" t="s">
        <v>6</v>
      </c>
      <c r="C7" s="114"/>
      <c r="D7" s="112">
        <v>45746</v>
      </c>
    </row>
    <row r="8" spans="1:12" x14ac:dyDescent="0.25">
      <c r="A8" s="300"/>
      <c r="B8" s="114" t="s">
        <v>7</v>
      </c>
      <c r="C8" s="114"/>
      <c r="D8" s="112">
        <v>45292</v>
      </c>
    </row>
    <row r="9" spans="1:12" x14ac:dyDescent="0.25">
      <c r="A9" s="301"/>
      <c r="B9" s="114" t="s">
        <v>8</v>
      </c>
      <c r="C9" s="114"/>
      <c r="D9" s="112">
        <v>45657</v>
      </c>
    </row>
    <row r="10" spans="1:12" x14ac:dyDescent="0.25">
      <c r="A10" s="302" t="s">
        <v>54</v>
      </c>
      <c r="B10" s="303"/>
      <c r="C10" s="303"/>
      <c r="D10" s="304"/>
    </row>
    <row r="11" spans="1:12" x14ac:dyDescent="0.25">
      <c r="A11" s="305"/>
      <c r="B11" s="306"/>
      <c r="C11" s="306"/>
      <c r="D11" s="307"/>
    </row>
    <row r="12" spans="1:12" x14ac:dyDescent="0.25">
      <c r="A12" s="117">
        <v>2</v>
      </c>
      <c r="B12" s="114" t="s">
        <v>11</v>
      </c>
      <c r="C12" s="115" t="s">
        <v>9</v>
      </c>
      <c r="D12" s="31">
        <v>0</v>
      </c>
    </row>
    <row r="13" spans="1:12" x14ac:dyDescent="0.25">
      <c r="A13" s="115">
        <v>3</v>
      </c>
      <c r="B13" s="114" t="s">
        <v>12</v>
      </c>
      <c r="C13" s="115" t="s">
        <v>9</v>
      </c>
      <c r="D13" s="31">
        <v>-78465.87</v>
      </c>
    </row>
    <row r="14" spans="1:12" ht="15.75" x14ac:dyDescent="0.25">
      <c r="A14" s="115">
        <v>4</v>
      </c>
      <c r="B14" s="114" t="s">
        <v>13</v>
      </c>
      <c r="C14" s="115" t="s">
        <v>9</v>
      </c>
      <c r="D14" s="31">
        <v>14211.99</v>
      </c>
      <c r="K14" s="102"/>
      <c r="L14" s="16"/>
    </row>
    <row r="15" spans="1:12" ht="30" x14ac:dyDescent="0.25">
      <c r="A15" s="293">
        <v>5</v>
      </c>
      <c r="B15" s="118" t="s">
        <v>55</v>
      </c>
      <c r="C15" s="115" t="s">
        <v>9</v>
      </c>
      <c r="D15" s="31">
        <v>185206.2</v>
      </c>
    </row>
    <row r="16" spans="1:12" x14ac:dyDescent="0.25">
      <c r="A16" s="294"/>
      <c r="B16" s="119" t="s">
        <v>14</v>
      </c>
      <c r="C16" s="115" t="s">
        <v>9</v>
      </c>
      <c r="D16" s="31">
        <v>109586.51</v>
      </c>
      <c r="F16" s="16"/>
    </row>
    <row r="17" spans="1:12" x14ac:dyDescent="0.25">
      <c r="A17" s="294"/>
      <c r="B17" s="119" t="s">
        <v>15</v>
      </c>
      <c r="C17" s="115" t="s">
        <v>9</v>
      </c>
      <c r="D17" s="31">
        <v>39022.949999999997</v>
      </c>
    </row>
    <row r="18" spans="1:12" x14ac:dyDescent="0.25">
      <c r="A18" s="295"/>
      <c r="B18" s="119" t="s">
        <v>16</v>
      </c>
      <c r="C18" s="115" t="s">
        <v>9</v>
      </c>
      <c r="D18" s="31">
        <v>36596.75</v>
      </c>
    </row>
    <row r="19" spans="1:12" x14ac:dyDescent="0.25">
      <c r="A19" s="293">
        <v>6</v>
      </c>
      <c r="B19" s="116" t="s">
        <v>53</v>
      </c>
      <c r="C19" s="120" t="s">
        <v>9</v>
      </c>
      <c r="D19" s="113">
        <v>166534.29</v>
      </c>
    </row>
    <row r="20" spans="1:12" x14ac:dyDescent="0.25">
      <c r="A20" s="294"/>
      <c r="B20" s="119" t="s">
        <v>17</v>
      </c>
      <c r="C20" s="115" t="s">
        <v>9</v>
      </c>
      <c r="D20" s="31">
        <f>D19</f>
        <v>166534.29</v>
      </c>
    </row>
    <row r="21" spans="1:12" x14ac:dyDescent="0.25">
      <c r="A21" s="294"/>
      <c r="B21" s="119" t="s">
        <v>18</v>
      </c>
      <c r="C21" s="115" t="s">
        <v>9</v>
      </c>
      <c r="D21" s="31"/>
    </row>
    <row r="22" spans="1:12" x14ac:dyDescent="0.25">
      <c r="A22" s="294"/>
      <c r="B22" s="119" t="s">
        <v>19</v>
      </c>
      <c r="C22" s="115" t="s">
        <v>9</v>
      </c>
      <c r="D22" s="31"/>
    </row>
    <row r="23" spans="1:12" x14ac:dyDescent="0.25">
      <c r="A23" s="295"/>
      <c r="B23" s="119" t="s">
        <v>20</v>
      </c>
      <c r="C23" s="115" t="s">
        <v>9</v>
      </c>
      <c r="D23" s="31"/>
    </row>
    <row r="24" spans="1:12" x14ac:dyDescent="0.25">
      <c r="A24" s="293">
        <v>7</v>
      </c>
      <c r="B24" s="116" t="s">
        <v>21</v>
      </c>
      <c r="C24" s="120" t="s">
        <v>9</v>
      </c>
      <c r="D24" s="113"/>
    </row>
    <row r="25" spans="1:12" x14ac:dyDescent="0.25">
      <c r="A25" s="294"/>
      <c r="B25" s="114" t="s">
        <v>22</v>
      </c>
      <c r="C25" s="115" t="s">
        <v>9</v>
      </c>
      <c r="D25" s="31"/>
    </row>
    <row r="26" spans="1:12" x14ac:dyDescent="0.25">
      <c r="A26" s="294"/>
      <c r="B26" s="114" t="s">
        <v>157</v>
      </c>
      <c r="C26" s="115" t="s">
        <v>9</v>
      </c>
      <c r="D26" s="31">
        <f>D13+D15-D31</f>
        <v>-519711.26999999996</v>
      </c>
      <c r="F26" s="67"/>
    </row>
    <row r="27" spans="1:12" x14ac:dyDescent="0.25">
      <c r="A27" s="294"/>
      <c r="B27" s="114" t="s">
        <v>156</v>
      </c>
      <c r="C27" s="115" t="s">
        <v>9</v>
      </c>
      <c r="D27" s="31">
        <f>D13+D19-D31</f>
        <v>-538383.17999999993</v>
      </c>
    </row>
    <row r="28" spans="1:12" ht="15.75" x14ac:dyDescent="0.25">
      <c r="A28" s="295"/>
      <c r="B28" s="114" t="s">
        <v>23</v>
      </c>
      <c r="C28" s="115" t="s">
        <v>9</v>
      </c>
      <c r="D28" s="91">
        <v>32883.9</v>
      </c>
      <c r="K28" s="102"/>
      <c r="L28" s="16"/>
    </row>
    <row r="29" spans="1:12" x14ac:dyDescent="0.25">
      <c r="A29" s="239" t="s">
        <v>24</v>
      </c>
      <c r="B29" s="240"/>
      <c r="C29" s="240"/>
      <c r="D29" s="241"/>
    </row>
    <row r="30" spans="1:12" x14ac:dyDescent="0.25">
      <c r="A30" s="242"/>
      <c r="B30" s="243"/>
      <c r="C30" s="243"/>
      <c r="D30" s="244"/>
    </row>
    <row r="31" spans="1:12" x14ac:dyDescent="0.25">
      <c r="A31" s="50" t="s">
        <v>92</v>
      </c>
      <c r="B31" s="51"/>
      <c r="C31" s="52"/>
      <c r="D31" s="92">
        <f>D33+D39+D45+D51+D57+D63+D69</f>
        <v>626451.6</v>
      </c>
      <c r="E31" s="54"/>
      <c r="G31" s="16"/>
    </row>
    <row r="32" spans="1:12" ht="30" x14ac:dyDescent="0.25">
      <c r="A32" s="41">
        <v>8</v>
      </c>
      <c r="B32" s="22" t="s">
        <v>25</v>
      </c>
      <c r="C32" s="23" t="s">
        <v>35</v>
      </c>
      <c r="D32" s="24" t="s">
        <v>86</v>
      </c>
    </row>
    <row r="33" spans="1:10" x14ac:dyDescent="0.25">
      <c r="A33" s="42"/>
      <c r="B33" s="25" t="s">
        <v>26</v>
      </c>
      <c r="C33" s="23" t="s">
        <v>9</v>
      </c>
      <c r="D33" s="31">
        <v>0</v>
      </c>
    </row>
    <row r="34" spans="1:10" ht="65.25" customHeight="1" x14ac:dyDescent="0.25">
      <c r="A34" s="42"/>
      <c r="B34" s="76" t="s">
        <v>27</v>
      </c>
      <c r="C34" s="23" t="s">
        <v>35</v>
      </c>
      <c r="D34" s="61" t="s">
        <v>161</v>
      </c>
    </row>
    <row r="35" spans="1:10" x14ac:dyDescent="0.25">
      <c r="A35" s="42"/>
      <c r="B35" s="25" t="s">
        <v>28</v>
      </c>
      <c r="C35" s="23" t="s">
        <v>35</v>
      </c>
      <c r="D35" s="28" t="s">
        <v>140</v>
      </c>
    </row>
    <row r="36" spans="1:10" x14ac:dyDescent="0.25">
      <c r="A36" s="42"/>
      <c r="B36" s="25" t="s">
        <v>29</v>
      </c>
      <c r="C36" s="23" t="s">
        <v>35</v>
      </c>
      <c r="D36" s="29" t="s">
        <v>30</v>
      </c>
      <c r="J36" s="9"/>
    </row>
    <row r="37" spans="1:10" x14ac:dyDescent="0.25">
      <c r="A37" s="42"/>
      <c r="B37" s="25" t="s">
        <v>31</v>
      </c>
      <c r="C37" s="23" t="s">
        <v>9</v>
      </c>
      <c r="D37" s="31">
        <v>0</v>
      </c>
      <c r="J37" s="9"/>
    </row>
    <row r="38" spans="1:10" ht="28.5" customHeight="1" x14ac:dyDescent="0.25">
      <c r="A38" s="88">
        <v>9</v>
      </c>
      <c r="B38" s="22" t="s">
        <v>33</v>
      </c>
      <c r="C38" s="23" t="s">
        <v>35</v>
      </c>
      <c r="D38" s="24" t="s">
        <v>163</v>
      </c>
    </row>
    <row r="39" spans="1:10" x14ac:dyDescent="0.25">
      <c r="A39" s="89"/>
      <c r="B39" s="25" t="s">
        <v>34</v>
      </c>
      <c r="C39" s="23" t="s">
        <v>9</v>
      </c>
      <c r="D39" s="91">
        <v>2162.02</v>
      </c>
    </row>
    <row r="40" spans="1:10" ht="51.75" x14ac:dyDescent="0.25">
      <c r="A40" s="89"/>
      <c r="B40" s="26" t="s">
        <v>27</v>
      </c>
      <c r="C40" s="23" t="s">
        <v>35</v>
      </c>
      <c r="D40" s="64" t="s">
        <v>97</v>
      </c>
    </row>
    <row r="41" spans="1:10" x14ac:dyDescent="0.25">
      <c r="A41" s="89"/>
      <c r="B41" s="25" t="s">
        <v>28</v>
      </c>
      <c r="C41" s="23" t="s">
        <v>35</v>
      </c>
      <c r="D41" s="77" t="s">
        <v>140</v>
      </c>
    </row>
    <row r="42" spans="1:10" x14ac:dyDescent="0.25">
      <c r="A42" s="89"/>
      <c r="B42" s="25" t="s">
        <v>29</v>
      </c>
      <c r="C42" s="23" t="s">
        <v>35</v>
      </c>
      <c r="D42" s="29" t="s">
        <v>30</v>
      </c>
    </row>
    <row r="43" spans="1:10" x14ac:dyDescent="0.25">
      <c r="A43" s="90"/>
      <c r="B43" s="25" t="s">
        <v>31</v>
      </c>
      <c r="C43" s="23" t="s">
        <v>9</v>
      </c>
      <c r="D43" s="31">
        <v>2.89</v>
      </c>
    </row>
    <row r="44" spans="1:10" x14ac:dyDescent="0.25">
      <c r="A44" s="86">
        <v>11</v>
      </c>
      <c r="B44" s="22" t="s">
        <v>33</v>
      </c>
      <c r="C44" s="23" t="s">
        <v>35</v>
      </c>
      <c r="D44" s="32" t="s">
        <v>36</v>
      </c>
    </row>
    <row r="45" spans="1:10" x14ac:dyDescent="0.25">
      <c r="A45" s="87"/>
      <c r="B45" s="25" t="s">
        <v>34</v>
      </c>
      <c r="C45" s="23" t="s">
        <v>9</v>
      </c>
      <c r="D45" s="91">
        <v>414345.97</v>
      </c>
    </row>
    <row r="46" spans="1:10" ht="30" x14ac:dyDescent="0.25">
      <c r="A46" s="87"/>
      <c r="B46" s="26" t="s">
        <v>27</v>
      </c>
      <c r="C46" s="23" t="s">
        <v>35</v>
      </c>
      <c r="D46" s="61" t="s">
        <v>93</v>
      </c>
    </row>
    <row r="47" spans="1:10" x14ac:dyDescent="0.25">
      <c r="A47" s="87"/>
      <c r="B47" s="25" t="s">
        <v>28</v>
      </c>
      <c r="C47" s="23" t="s">
        <v>35</v>
      </c>
      <c r="D47" s="49" t="s">
        <v>140</v>
      </c>
    </row>
    <row r="48" spans="1:10" x14ac:dyDescent="0.25">
      <c r="A48" s="87"/>
      <c r="B48" s="25" t="s">
        <v>29</v>
      </c>
      <c r="C48" s="23" t="s">
        <v>35</v>
      </c>
      <c r="D48" s="29" t="s">
        <v>30</v>
      </c>
    </row>
    <row r="49" spans="1:10" x14ac:dyDescent="0.25">
      <c r="A49" s="87"/>
      <c r="B49" s="25" t="s">
        <v>31</v>
      </c>
      <c r="C49" s="23" t="s">
        <v>9</v>
      </c>
      <c r="D49" s="31">
        <v>555.34</v>
      </c>
    </row>
    <row r="50" spans="1:10" ht="30" x14ac:dyDescent="0.25">
      <c r="A50" s="193">
        <v>12</v>
      </c>
      <c r="B50" s="22" t="s">
        <v>33</v>
      </c>
      <c r="C50" s="23" t="s">
        <v>35</v>
      </c>
      <c r="D50" s="24" t="s">
        <v>95</v>
      </c>
    </row>
    <row r="51" spans="1:10" x14ac:dyDescent="0.25">
      <c r="A51" s="194"/>
      <c r="B51" s="25" t="s">
        <v>34</v>
      </c>
      <c r="C51" s="23" t="s">
        <v>9</v>
      </c>
      <c r="D51" s="91">
        <v>743.29</v>
      </c>
    </row>
    <row r="52" spans="1:10" ht="51" x14ac:dyDescent="0.25">
      <c r="A52" s="194"/>
      <c r="B52" s="26" t="s">
        <v>27</v>
      </c>
      <c r="C52" s="23" t="s">
        <v>35</v>
      </c>
      <c r="D52" s="63" t="s">
        <v>96</v>
      </c>
    </row>
    <row r="53" spans="1:10" x14ac:dyDescent="0.25">
      <c r="A53" s="194"/>
      <c r="B53" s="25" t="s">
        <v>28</v>
      </c>
      <c r="C53" s="23" t="s">
        <v>35</v>
      </c>
      <c r="D53" s="49" t="s">
        <v>140</v>
      </c>
    </row>
    <row r="54" spans="1:10" x14ac:dyDescent="0.25">
      <c r="A54" s="194"/>
      <c r="B54" s="25" t="s">
        <v>29</v>
      </c>
      <c r="C54" s="23" t="s">
        <v>35</v>
      </c>
      <c r="D54" s="29" t="s">
        <v>30</v>
      </c>
    </row>
    <row r="55" spans="1:10" x14ac:dyDescent="0.25">
      <c r="A55" s="194"/>
      <c r="B55" s="25" t="s">
        <v>31</v>
      </c>
      <c r="C55" s="23" t="s">
        <v>9</v>
      </c>
      <c r="D55" s="30">
        <v>0.99</v>
      </c>
    </row>
    <row r="56" spans="1:10" ht="30" x14ac:dyDescent="0.25">
      <c r="A56" s="193">
        <v>13</v>
      </c>
      <c r="B56" s="33" t="s">
        <v>33</v>
      </c>
      <c r="C56" s="23" t="s">
        <v>35</v>
      </c>
      <c r="D56" s="34" t="s">
        <v>98</v>
      </c>
    </row>
    <row r="57" spans="1:10" x14ac:dyDescent="0.25">
      <c r="A57" s="194"/>
      <c r="B57" s="25" t="s">
        <v>34</v>
      </c>
      <c r="C57" s="23" t="s">
        <v>9</v>
      </c>
      <c r="D57" s="91">
        <v>119796.79</v>
      </c>
    </row>
    <row r="58" spans="1:10" ht="115.5" x14ac:dyDescent="0.25">
      <c r="A58" s="194"/>
      <c r="B58" s="26" t="s">
        <v>27</v>
      </c>
      <c r="C58" s="23" t="s">
        <v>35</v>
      </c>
      <c r="D58" s="62" t="s">
        <v>141</v>
      </c>
    </row>
    <row r="59" spans="1:10" ht="30" x14ac:dyDescent="0.25">
      <c r="A59" s="194"/>
      <c r="B59" s="25" t="s">
        <v>28</v>
      </c>
      <c r="C59" s="23" t="s">
        <v>35</v>
      </c>
      <c r="D59" s="96" t="s">
        <v>162</v>
      </c>
    </row>
    <row r="60" spans="1:10" x14ac:dyDescent="0.25">
      <c r="A60" s="194"/>
      <c r="B60" s="25" t="s">
        <v>29</v>
      </c>
      <c r="C60" s="23" t="s">
        <v>35</v>
      </c>
      <c r="D60" s="29" t="s">
        <v>30</v>
      </c>
    </row>
    <row r="61" spans="1:10" x14ac:dyDescent="0.25">
      <c r="A61" s="195"/>
      <c r="B61" s="25" t="s">
        <v>31</v>
      </c>
      <c r="C61" s="23" t="s">
        <v>9</v>
      </c>
      <c r="D61" s="31">
        <v>160.56</v>
      </c>
      <c r="J61" s="54"/>
    </row>
    <row r="62" spans="1:10" ht="30" x14ac:dyDescent="0.25">
      <c r="A62" s="205">
        <v>14</v>
      </c>
      <c r="B62" s="22" t="s">
        <v>33</v>
      </c>
      <c r="C62" s="23" t="s">
        <v>35</v>
      </c>
      <c r="D62" s="24" t="s">
        <v>88</v>
      </c>
    </row>
    <row r="63" spans="1:10" x14ac:dyDescent="0.25">
      <c r="A63" s="206"/>
      <c r="B63" s="25" t="s">
        <v>34</v>
      </c>
      <c r="C63" s="23" t="s">
        <v>9</v>
      </c>
      <c r="D63" s="91">
        <v>87409.85</v>
      </c>
    </row>
    <row r="64" spans="1:10" ht="30" x14ac:dyDescent="0.25">
      <c r="A64" s="206"/>
      <c r="B64" s="26" t="s">
        <v>27</v>
      </c>
      <c r="C64" s="23" t="s">
        <v>35</v>
      </c>
      <c r="D64" s="27" t="s">
        <v>88</v>
      </c>
    </row>
    <row r="65" spans="1:4" x14ac:dyDescent="0.25">
      <c r="A65" s="206"/>
      <c r="B65" s="35" t="s">
        <v>28</v>
      </c>
      <c r="C65" s="23" t="s">
        <v>35</v>
      </c>
      <c r="D65" s="36" t="s">
        <v>99</v>
      </c>
    </row>
    <row r="66" spans="1:4" x14ac:dyDescent="0.25">
      <c r="A66" s="206"/>
      <c r="B66" s="25" t="s">
        <v>29</v>
      </c>
      <c r="C66" s="23" t="s">
        <v>35</v>
      </c>
      <c r="D66" s="29" t="s">
        <v>30</v>
      </c>
    </row>
    <row r="67" spans="1:4" x14ac:dyDescent="0.25">
      <c r="A67" s="207"/>
      <c r="B67" s="25" t="s">
        <v>37</v>
      </c>
      <c r="C67" s="23" t="s">
        <v>9</v>
      </c>
      <c r="D67" s="31">
        <v>117.15</v>
      </c>
    </row>
    <row r="68" spans="1:4" x14ac:dyDescent="0.25">
      <c r="A68" s="193" t="s">
        <v>90</v>
      </c>
      <c r="B68" s="22" t="s">
        <v>33</v>
      </c>
      <c r="C68" s="23" t="s">
        <v>35</v>
      </c>
      <c r="D68" s="24" t="s">
        <v>85</v>
      </c>
    </row>
    <row r="69" spans="1:4" x14ac:dyDescent="0.25">
      <c r="A69" s="194"/>
      <c r="B69" s="25" t="s">
        <v>34</v>
      </c>
      <c r="C69" s="23" t="s">
        <v>9</v>
      </c>
      <c r="D69" s="91">
        <v>1993.68</v>
      </c>
    </row>
    <row r="70" spans="1:4" ht="51.75" x14ac:dyDescent="0.25">
      <c r="A70" s="194"/>
      <c r="B70" s="26" t="s">
        <v>27</v>
      </c>
      <c r="C70" s="23" t="s">
        <v>35</v>
      </c>
      <c r="D70" s="61" t="s">
        <v>94</v>
      </c>
    </row>
    <row r="71" spans="1:4" x14ac:dyDescent="0.25">
      <c r="A71" s="194"/>
      <c r="B71" s="35" t="s">
        <v>28</v>
      </c>
      <c r="C71" s="23" t="s">
        <v>35</v>
      </c>
      <c r="D71" s="36" t="s">
        <v>89</v>
      </c>
    </row>
    <row r="72" spans="1:4" x14ac:dyDescent="0.25">
      <c r="A72" s="194"/>
      <c r="B72" s="25" t="s">
        <v>29</v>
      </c>
      <c r="C72" s="23" t="s">
        <v>35</v>
      </c>
      <c r="D72" s="29" t="s">
        <v>30</v>
      </c>
    </row>
    <row r="73" spans="1:4" x14ac:dyDescent="0.25">
      <c r="A73" s="195"/>
      <c r="B73" s="25" t="s">
        <v>37</v>
      </c>
      <c r="C73" s="23" t="s">
        <v>9</v>
      </c>
      <c r="D73" s="31">
        <v>2.67</v>
      </c>
    </row>
    <row r="74" spans="1:4" x14ac:dyDescent="0.25">
      <c r="A74" s="208" t="s">
        <v>38</v>
      </c>
      <c r="B74" s="209"/>
      <c r="C74" s="209"/>
      <c r="D74" s="210"/>
    </row>
    <row r="75" spans="1:4" x14ac:dyDescent="0.25">
      <c r="A75" s="193">
        <v>15</v>
      </c>
      <c r="B75" s="22" t="s">
        <v>33</v>
      </c>
      <c r="C75" s="23" t="s">
        <v>35</v>
      </c>
      <c r="D75" s="24" t="s">
        <v>39</v>
      </c>
    </row>
    <row r="76" spans="1:4" x14ac:dyDescent="0.25">
      <c r="A76" s="194"/>
      <c r="B76" s="25" t="s">
        <v>34</v>
      </c>
      <c r="C76" s="23" t="s">
        <v>9</v>
      </c>
      <c r="D76" s="31" t="s">
        <v>10</v>
      </c>
    </row>
    <row r="77" spans="1:4" ht="30" x14ac:dyDescent="0.25">
      <c r="A77" s="194"/>
      <c r="B77" s="26" t="s">
        <v>27</v>
      </c>
      <c r="C77" s="23" t="s">
        <v>35</v>
      </c>
      <c r="D77" s="47" t="s">
        <v>39</v>
      </c>
    </row>
    <row r="78" spans="1:4" x14ac:dyDescent="0.25">
      <c r="A78" s="194"/>
      <c r="B78" s="35" t="s">
        <v>28</v>
      </c>
      <c r="C78" s="23" t="s">
        <v>35</v>
      </c>
      <c r="D78" s="36" t="s">
        <v>32</v>
      </c>
    </row>
    <row r="79" spans="1:4" x14ac:dyDescent="0.25">
      <c r="A79" s="194"/>
      <c r="B79" s="25" t="s">
        <v>29</v>
      </c>
      <c r="C79" s="23" t="s">
        <v>35</v>
      </c>
      <c r="D79" s="29" t="s">
        <v>40</v>
      </c>
    </row>
    <row r="80" spans="1:4" x14ac:dyDescent="0.25">
      <c r="A80" s="195"/>
      <c r="B80" s="25" t="s">
        <v>37</v>
      </c>
      <c r="C80" s="23" t="s">
        <v>9</v>
      </c>
      <c r="D80" s="31" t="s">
        <v>10</v>
      </c>
    </row>
    <row r="81" spans="1:4" x14ac:dyDescent="0.25">
      <c r="A81" s="196" t="s">
        <v>52</v>
      </c>
      <c r="B81" s="197"/>
      <c r="C81" s="197"/>
      <c r="D81" s="198"/>
    </row>
    <row r="82" spans="1:4" x14ac:dyDescent="0.25">
      <c r="A82" s="48">
        <v>16</v>
      </c>
      <c r="B82" s="25" t="s">
        <v>41</v>
      </c>
      <c r="C82" s="23" t="s">
        <v>42</v>
      </c>
      <c r="D82" s="31">
        <v>0</v>
      </c>
    </row>
    <row r="83" spans="1:4" x14ac:dyDescent="0.25">
      <c r="A83" s="48">
        <v>17</v>
      </c>
      <c r="B83" s="25" t="s">
        <v>43</v>
      </c>
      <c r="C83" s="23" t="s">
        <v>42</v>
      </c>
      <c r="D83" s="31">
        <v>0</v>
      </c>
    </row>
    <row r="84" spans="1:4" x14ac:dyDescent="0.25">
      <c r="A84" s="48">
        <v>18</v>
      </c>
      <c r="B84" s="25" t="s">
        <v>56</v>
      </c>
      <c r="C84" s="23" t="s">
        <v>42</v>
      </c>
      <c r="D84" s="31">
        <v>0</v>
      </c>
    </row>
    <row r="85" spans="1:4" x14ac:dyDescent="0.25">
      <c r="A85" s="48">
        <v>19</v>
      </c>
      <c r="B85" s="25" t="s">
        <v>44</v>
      </c>
      <c r="C85" s="23" t="s">
        <v>9</v>
      </c>
      <c r="D85" s="31" t="s">
        <v>10</v>
      </c>
    </row>
    <row r="86" spans="1:4" x14ac:dyDescent="0.25">
      <c r="A86" s="196" t="s">
        <v>45</v>
      </c>
      <c r="B86" s="197"/>
      <c r="C86" s="197"/>
      <c r="D86" s="198"/>
    </row>
    <row r="87" spans="1:4" x14ac:dyDescent="0.25">
      <c r="A87" s="48">
        <v>20</v>
      </c>
      <c r="B87" s="25" t="s">
        <v>46</v>
      </c>
      <c r="C87" s="23" t="s">
        <v>9</v>
      </c>
      <c r="D87" s="31" t="s">
        <v>10</v>
      </c>
    </row>
    <row r="88" spans="1:4" x14ac:dyDescent="0.25">
      <c r="A88" s="48">
        <v>21</v>
      </c>
      <c r="B88" s="25" t="s">
        <v>47</v>
      </c>
      <c r="C88" s="23" t="s">
        <v>9</v>
      </c>
      <c r="D88" s="31" t="s">
        <v>10</v>
      </c>
    </row>
    <row r="89" spans="1:4" x14ac:dyDescent="0.25">
      <c r="A89" s="48">
        <v>22</v>
      </c>
      <c r="B89" s="25" t="s">
        <v>48</v>
      </c>
      <c r="C89" s="23" t="s">
        <v>9</v>
      </c>
      <c r="D89" s="31" t="s">
        <v>10</v>
      </c>
    </row>
    <row r="90" spans="1:4" x14ac:dyDescent="0.25">
      <c r="A90" s="48">
        <v>23</v>
      </c>
      <c r="B90" s="25" t="s">
        <v>49</v>
      </c>
      <c r="C90" s="23" t="s">
        <v>9</v>
      </c>
      <c r="D90" s="31" t="s">
        <v>10</v>
      </c>
    </row>
    <row r="91" spans="1:4" x14ac:dyDescent="0.25">
      <c r="A91" s="48">
        <v>24</v>
      </c>
      <c r="B91" s="25" t="s">
        <v>50</v>
      </c>
      <c r="C91" s="23" t="s">
        <v>9</v>
      </c>
      <c r="D91" s="31" t="s">
        <v>10</v>
      </c>
    </row>
    <row r="92" spans="1:4" x14ac:dyDescent="0.25">
      <c r="A92" s="48">
        <v>25</v>
      </c>
      <c r="B92" s="25" t="s">
        <v>51</v>
      </c>
      <c r="C92" s="23" t="s">
        <v>9</v>
      </c>
      <c r="D92" s="31"/>
    </row>
  </sheetData>
  <mergeCells count="21"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92"/>
  <sheetViews>
    <sheetView zoomScaleNormal="100" workbookViewId="0">
      <selection activeCell="D69" sqref="D69"/>
    </sheetView>
  </sheetViews>
  <sheetFormatPr defaultRowHeight="15" x14ac:dyDescent="0.25"/>
  <cols>
    <col min="2" max="2" width="64.5703125" customWidth="1"/>
    <col min="3" max="3" width="20.28515625" customWidth="1"/>
    <col min="4" max="4" width="54.5703125" customWidth="1"/>
    <col min="5" max="5" width="10.7109375" customWidth="1"/>
    <col min="11" max="11" width="10.5703125" style="101" customWidth="1"/>
  </cols>
  <sheetData>
    <row r="1" spans="1:12" x14ac:dyDescent="0.25">
      <c r="A1" s="211" t="s">
        <v>160</v>
      </c>
      <c r="B1" s="212"/>
      <c r="C1" s="212"/>
      <c r="D1" s="213"/>
    </row>
    <row r="2" spans="1:12" x14ac:dyDescent="0.25">
      <c r="A2" s="308" t="s">
        <v>0</v>
      </c>
      <c r="B2" s="309"/>
      <c r="C2" s="309"/>
      <c r="D2" s="310"/>
    </row>
    <row r="3" spans="1:12" x14ac:dyDescent="0.25">
      <c r="A3" s="211" t="s">
        <v>116</v>
      </c>
      <c r="B3" s="213"/>
      <c r="C3" s="311"/>
      <c r="D3" s="312"/>
    </row>
    <row r="4" spans="1:12" ht="30" customHeight="1" x14ac:dyDescent="0.25">
      <c r="A4" s="313" t="s">
        <v>101</v>
      </c>
      <c r="B4" s="314"/>
      <c r="C4" s="315" t="s">
        <v>146</v>
      </c>
      <c r="D4" s="316"/>
    </row>
    <row r="5" spans="1:12" x14ac:dyDescent="0.25">
      <c r="A5" s="296" t="s">
        <v>114</v>
      </c>
      <c r="B5" s="297"/>
      <c r="C5" s="298"/>
      <c r="D5" s="121" t="s">
        <v>117</v>
      </c>
    </row>
    <row r="6" spans="1:12" x14ac:dyDescent="0.25">
      <c r="A6" s="114" t="s">
        <v>1</v>
      </c>
      <c r="B6" s="115" t="s">
        <v>2</v>
      </c>
      <c r="C6" s="115" t="s">
        <v>3</v>
      </c>
      <c r="D6" s="115" t="s">
        <v>4</v>
      </c>
    </row>
    <row r="7" spans="1:12" x14ac:dyDescent="0.25">
      <c r="A7" s="299" t="s">
        <v>5</v>
      </c>
      <c r="B7" s="116" t="s">
        <v>6</v>
      </c>
      <c r="C7" s="114"/>
      <c r="D7" s="112">
        <v>45746</v>
      </c>
    </row>
    <row r="8" spans="1:12" x14ac:dyDescent="0.25">
      <c r="A8" s="300"/>
      <c r="B8" s="114" t="s">
        <v>7</v>
      </c>
      <c r="C8" s="114"/>
      <c r="D8" s="112">
        <v>45292</v>
      </c>
    </row>
    <row r="9" spans="1:12" x14ac:dyDescent="0.25">
      <c r="A9" s="301"/>
      <c r="B9" s="114" t="s">
        <v>8</v>
      </c>
      <c r="C9" s="114"/>
      <c r="D9" s="112">
        <v>45657</v>
      </c>
    </row>
    <row r="10" spans="1:12" x14ac:dyDescent="0.25">
      <c r="A10" s="302" t="s">
        <v>54</v>
      </c>
      <c r="B10" s="303"/>
      <c r="C10" s="303"/>
      <c r="D10" s="304"/>
    </row>
    <row r="11" spans="1:12" x14ac:dyDescent="0.25">
      <c r="A11" s="305"/>
      <c r="B11" s="306"/>
      <c r="C11" s="306"/>
      <c r="D11" s="307"/>
    </row>
    <row r="12" spans="1:12" x14ac:dyDescent="0.25">
      <c r="A12" s="117">
        <v>2</v>
      </c>
      <c r="B12" s="114" t="s">
        <v>11</v>
      </c>
      <c r="C12" s="115" t="s">
        <v>9</v>
      </c>
      <c r="D12" s="31">
        <v>0</v>
      </c>
    </row>
    <row r="13" spans="1:12" x14ac:dyDescent="0.25">
      <c r="A13" s="115">
        <v>3</v>
      </c>
      <c r="B13" s="114" t="s">
        <v>12</v>
      </c>
      <c r="C13" s="115" t="s">
        <v>9</v>
      </c>
      <c r="D13" s="31">
        <v>-374532.02</v>
      </c>
    </row>
    <row r="14" spans="1:12" ht="15.75" x14ac:dyDescent="0.25">
      <c r="A14" s="115">
        <v>4</v>
      </c>
      <c r="B14" s="114" t="s">
        <v>13</v>
      </c>
      <c r="C14" s="115" t="s">
        <v>9</v>
      </c>
      <c r="D14" s="31">
        <v>25765.7</v>
      </c>
      <c r="K14" s="102"/>
      <c r="L14" s="16"/>
    </row>
    <row r="15" spans="1:12" ht="30" x14ac:dyDescent="0.25">
      <c r="A15" s="293">
        <v>5</v>
      </c>
      <c r="B15" s="118" t="s">
        <v>55</v>
      </c>
      <c r="C15" s="115" t="s">
        <v>9</v>
      </c>
      <c r="D15" s="31">
        <v>525136.11</v>
      </c>
    </row>
    <row r="16" spans="1:12" x14ac:dyDescent="0.25">
      <c r="A16" s="294"/>
      <c r="B16" s="119" t="s">
        <v>14</v>
      </c>
      <c r="C16" s="115" t="s">
        <v>9</v>
      </c>
      <c r="D16" s="31">
        <v>310723.03999999998</v>
      </c>
      <c r="F16" s="16"/>
    </row>
    <row r="17" spans="1:12" x14ac:dyDescent="0.25">
      <c r="A17" s="294"/>
      <c r="B17" s="119" t="s">
        <v>15</v>
      </c>
      <c r="C17" s="115" t="s">
        <v>9</v>
      </c>
      <c r="D17" s="31">
        <v>110646.18</v>
      </c>
    </row>
    <row r="18" spans="1:12" x14ac:dyDescent="0.25">
      <c r="A18" s="295"/>
      <c r="B18" s="119" t="s">
        <v>16</v>
      </c>
      <c r="C18" s="115" t="s">
        <v>9</v>
      </c>
      <c r="D18" s="31">
        <v>103766.9</v>
      </c>
    </row>
    <row r="19" spans="1:12" x14ac:dyDescent="0.25">
      <c r="A19" s="293">
        <v>6</v>
      </c>
      <c r="B19" s="116" t="s">
        <v>53</v>
      </c>
      <c r="C19" s="120" t="s">
        <v>9</v>
      </c>
      <c r="D19" s="113">
        <v>502348.79999999999</v>
      </c>
    </row>
    <row r="20" spans="1:12" x14ac:dyDescent="0.25">
      <c r="A20" s="294"/>
      <c r="B20" s="119" t="s">
        <v>17</v>
      </c>
      <c r="C20" s="115" t="s">
        <v>9</v>
      </c>
      <c r="D20" s="31">
        <f>D19</f>
        <v>502348.79999999999</v>
      </c>
    </row>
    <row r="21" spans="1:12" x14ac:dyDescent="0.25">
      <c r="A21" s="294"/>
      <c r="B21" s="119" t="s">
        <v>18</v>
      </c>
      <c r="C21" s="115" t="s">
        <v>9</v>
      </c>
      <c r="D21" s="31"/>
    </row>
    <row r="22" spans="1:12" x14ac:dyDescent="0.25">
      <c r="A22" s="294"/>
      <c r="B22" s="119" t="s">
        <v>19</v>
      </c>
      <c r="C22" s="115" t="s">
        <v>9</v>
      </c>
      <c r="D22" s="31"/>
    </row>
    <row r="23" spans="1:12" x14ac:dyDescent="0.25">
      <c r="A23" s="295"/>
      <c r="B23" s="119" t="s">
        <v>20</v>
      </c>
      <c r="C23" s="115" t="s">
        <v>9</v>
      </c>
      <c r="D23" s="31"/>
    </row>
    <row r="24" spans="1:12" x14ac:dyDescent="0.25">
      <c r="A24" s="293">
        <v>7</v>
      </c>
      <c r="B24" s="116" t="s">
        <v>21</v>
      </c>
      <c r="C24" s="120" t="s">
        <v>9</v>
      </c>
      <c r="D24" s="113"/>
    </row>
    <row r="25" spans="1:12" x14ac:dyDescent="0.25">
      <c r="A25" s="294"/>
      <c r="B25" s="114" t="s">
        <v>22</v>
      </c>
      <c r="C25" s="115" t="s">
        <v>9</v>
      </c>
      <c r="D25" s="31"/>
    </row>
    <row r="26" spans="1:12" x14ac:dyDescent="0.25">
      <c r="A26" s="294"/>
      <c r="B26" s="114" t="s">
        <v>157</v>
      </c>
      <c r="C26" s="115" t="s">
        <v>9</v>
      </c>
      <c r="D26" s="31">
        <f>D13+D15-D31</f>
        <v>-428647.4</v>
      </c>
      <c r="F26" s="67"/>
    </row>
    <row r="27" spans="1:12" x14ac:dyDescent="0.25">
      <c r="A27" s="294"/>
      <c r="B27" s="114" t="s">
        <v>156</v>
      </c>
      <c r="C27" s="115" t="s">
        <v>9</v>
      </c>
      <c r="D27" s="31">
        <f>D13+D19-D31</f>
        <v>-451434.71</v>
      </c>
    </row>
    <row r="28" spans="1:12" ht="15.75" x14ac:dyDescent="0.25">
      <c r="A28" s="295"/>
      <c r="B28" s="114" t="s">
        <v>23</v>
      </c>
      <c r="C28" s="115" t="s">
        <v>9</v>
      </c>
      <c r="D28" s="91">
        <v>48553.01</v>
      </c>
      <c r="K28" s="102"/>
      <c r="L28" s="16"/>
    </row>
    <row r="29" spans="1:12" x14ac:dyDescent="0.25">
      <c r="A29" s="239" t="s">
        <v>24</v>
      </c>
      <c r="B29" s="240"/>
      <c r="C29" s="240"/>
      <c r="D29" s="241"/>
    </row>
    <row r="30" spans="1:12" x14ac:dyDescent="0.25">
      <c r="A30" s="242"/>
      <c r="B30" s="243"/>
      <c r="C30" s="243"/>
      <c r="D30" s="244"/>
    </row>
    <row r="31" spans="1:12" x14ac:dyDescent="0.25">
      <c r="A31" s="50" t="s">
        <v>92</v>
      </c>
      <c r="B31" s="51"/>
      <c r="C31" s="52"/>
      <c r="D31" s="92">
        <f>D33+D39+D45+D51+D57+D63+D69</f>
        <v>579251.49</v>
      </c>
      <c r="G31" s="16"/>
    </row>
    <row r="32" spans="1:12" ht="30" x14ac:dyDescent="0.25">
      <c r="A32" s="41">
        <v>8</v>
      </c>
      <c r="B32" s="22" t="s">
        <v>25</v>
      </c>
      <c r="C32" s="23" t="s">
        <v>35</v>
      </c>
      <c r="D32" s="24" t="s">
        <v>86</v>
      </c>
    </row>
    <row r="33" spans="1:10" x14ac:dyDescent="0.25">
      <c r="A33" s="42"/>
      <c r="B33" s="25" t="s">
        <v>26</v>
      </c>
      <c r="C33" s="23" t="s">
        <v>9</v>
      </c>
      <c r="D33" s="31">
        <v>0</v>
      </c>
    </row>
    <row r="34" spans="1:10" ht="63.75" customHeight="1" x14ac:dyDescent="0.25">
      <c r="A34" s="42"/>
      <c r="B34" s="76" t="s">
        <v>27</v>
      </c>
      <c r="C34" s="23" t="s">
        <v>35</v>
      </c>
      <c r="D34" s="61" t="s">
        <v>161</v>
      </c>
    </row>
    <row r="35" spans="1:10" x14ac:dyDescent="0.25">
      <c r="A35" s="42"/>
      <c r="B35" s="25" t="s">
        <v>28</v>
      </c>
      <c r="C35" s="23" t="s">
        <v>35</v>
      </c>
      <c r="D35" s="28" t="s">
        <v>140</v>
      </c>
    </row>
    <row r="36" spans="1:10" x14ac:dyDescent="0.25">
      <c r="A36" s="42"/>
      <c r="B36" s="25" t="s">
        <v>29</v>
      </c>
      <c r="C36" s="23" t="s">
        <v>35</v>
      </c>
      <c r="D36" s="29" t="s">
        <v>30</v>
      </c>
      <c r="J36" s="9"/>
    </row>
    <row r="37" spans="1:10" x14ac:dyDescent="0.25">
      <c r="A37" s="42"/>
      <c r="B37" s="25" t="s">
        <v>31</v>
      </c>
      <c r="C37" s="23" t="s">
        <v>9</v>
      </c>
      <c r="D37" s="31">
        <v>0</v>
      </c>
      <c r="J37" s="9"/>
    </row>
    <row r="38" spans="1:10" ht="45" x14ac:dyDescent="0.25">
      <c r="A38" s="88">
        <v>9</v>
      </c>
      <c r="B38" s="22" t="s">
        <v>33</v>
      </c>
      <c r="C38" s="23" t="s">
        <v>35</v>
      </c>
      <c r="D38" s="24" t="s">
        <v>163</v>
      </c>
    </row>
    <row r="39" spans="1:10" x14ac:dyDescent="0.25">
      <c r="A39" s="89"/>
      <c r="B39" s="25" t="s">
        <v>34</v>
      </c>
      <c r="C39" s="23" t="s">
        <v>9</v>
      </c>
      <c r="D39" s="91">
        <v>2267.87</v>
      </c>
    </row>
    <row r="40" spans="1:10" ht="30" x14ac:dyDescent="0.25">
      <c r="A40" s="89"/>
      <c r="B40" s="26" t="s">
        <v>27</v>
      </c>
      <c r="C40" s="23" t="s">
        <v>35</v>
      </c>
      <c r="D40" s="64"/>
    </row>
    <row r="41" spans="1:10" x14ac:dyDescent="0.25">
      <c r="A41" s="89"/>
      <c r="B41" s="25" t="s">
        <v>28</v>
      </c>
      <c r="C41" s="23" t="s">
        <v>35</v>
      </c>
      <c r="D41" s="77" t="s">
        <v>140</v>
      </c>
    </row>
    <row r="42" spans="1:10" x14ac:dyDescent="0.25">
      <c r="A42" s="89"/>
      <c r="B42" s="25" t="s">
        <v>29</v>
      </c>
      <c r="C42" s="23" t="s">
        <v>35</v>
      </c>
      <c r="D42" s="29" t="s">
        <v>30</v>
      </c>
    </row>
    <row r="43" spans="1:10" x14ac:dyDescent="0.25">
      <c r="A43" s="90"/>
      <c r="B43" s="25" t="s">
        <v>31</v>
      </c>
      <c r="C43" s="23" t="s">
        <v>9</v>
      </c>
      <c r="D43" s="31">
        <v>1.65</v>
      </c>
    </row>
    <row r="44" spans="1:10" x14ac:dyDescent="0.25">
      <c r="A44" s="86">
        <v>11</v>
      </c>
      <c r="B44" s="22" t="s">
        <v>33</v>
      </c>
      <c r="C44" s="23" t="s">
        <v>35</v>
      </c>
      <c r="D44" s="32" t="s">
        <v>36</v>
      </c>
    </row>
    <row r="45" spans="1:10" x14ac:dyDescent="0.25">
      <c r="A45" s="87"/>
      <c r="B45" s="25" t="s">
        <v>34</v>
      </c>
      <c r="C45" s="23" t="s">
        <v>9</v>
      </c>
      <c r="D45" s="91">
        <v>254775.75</v>
      </c>
    </row>
    <row r="46" spans="1:10" ht="30" x14ac:dyDescent="0.25">
      <c r="A46" s="87"/>
      <c r="B46" s="26" t="s">
        <v>27</v>
      </c>
      <c r="C46" s="23" t="s">
        <v>35</v>
      </c>
      <c r="D46" s="61" t="s">
        <v>93</v>
      </c>
    </row>
    <row r="47" spans="1:10" x14ac:dyDescent="0.25">
      <c r="A47" s="87"/>
      <c r="B47" s="25" t="s">
        <v>28</v>
      </c>
      <c r="C47" s="23" t="s">
        <v>35</v>
      </c>
      <c r="D47" s="49" t="s">
        <v>140</v>
      </c>
    </row>
    <row r="48" spans="1:10" x14ac:dyDescent="0.25">
      <c r="A48" s="87"/>
      <c r="B48" s="25" t="s">
        <v>29</v>
      </c>
      <c r="C48" s="23" t="s">
        <v>35</v>
      </c>
      <c r="D48" s="29" t="s">
        <v>30</v>
      </c>
    </row>
    <row r="49" spans="1:4" x14ac:dyDescent="0.25">
      <c r="A49" s="87"/>
      <c r="B49" s="25" t="s">
        <v>31</v>
      </c>
      <c r="C49" s="23" t="s">
        <v>9</v>
      </c>
      <c r="D49" s="31">
        <v>185.49</v>
      </c>
    </row>
    <row r="50" spans="1:4" ht="30" x14ac:dyDescent="0.25">
      <c r="A50" s="193">
        <v>12</v>
      </c>
      <c r="B50" s="22" t="s">
        <v>33</v>
      </c>
      <c r="C50" s="23" t="s">
        <v>35</v>
      </c>
      <c r="D50" s="24" t="s">
        <v>95</v>
      </c>
    </row>
    <row r="51" spans="1:4" x14ac:dyDescent="0.25">
      <c r="A51" s="194"/>
      <c r="B51" s="25" t="s">
        <v>34</v>
      </c>
      <c r="C51" s="23" t="s">
        <v>9</v>
      </c>
      <c r="D51" s="91">
        <v>1022.53</v>
      </c>
    </row>
    <row r="52" spans="1:4" ht="51" x14ac:dyDescent="0.25">
      <c r="A52" s="194"/>
      <c r="B52" s="26" t="s">
        <v>27</v>
      </c>
      <c r="C52" s="23" t="s">
        <v>35</v>
      </c>
      <c r="D52" s="63" t="s">
        <v>96</v>
      </c>
    </row>
    <row r="53" spans="1:4" x14ac:dyDescent="0.25">
      <c r="A53" s="194"/>
      <c r="B53" s="25" t="s">
        <v>28</v>
      </c>
      <c r="C53" s="23" t="s">
        <v>35</v>
      </c>
      <c r="D53" s="49" t="s">
        <v>140</v>
      </c>
    </row>
    <row r="54" spans="1:4" x14ac:dyDescent="0.25">
      <c r="A54" s="194"/>
      <c r="B54" s="25" t="s">
        <v>29</v>
      </c>
      <c r="C54" s="23" t="s">
        <v>35</v>
      </c>
      <c r="D54" s="29" t="s">
        <v>30</v>
      </c>
    </row>
    <row r="55" spans="1:4" x14ac:dyDescent="0.25">
      <c r="A55" s="194"/>
      <c r="B55" s="25" t="s">
        <v>31</v>
      </c>
      <c r="C55" s="23" t="s">
        <v>9</v>
      </c>
      <c r="D55" s="30">
        <v>0.74</v>
      </c>
    </row>
    <row r="56" spans="1:4" ht="30" x14ac:dyDescent="0.25">
      <c r="A56" s="193">
        <v>13</v>
      </c>
      <c r="B56" s="33" t="s">
        <v>33</v>
      </c>
      <c r="C56" s="23" t="s">
        <v>35</v>
      </c>
      <c r="D56" s="34" t="s">
        <v>98</v>
      </c>
    </row>
    <row r="57" spans="1:4" x14ac:dyDescent="0.25">
      <c r="A57" s="194"/>
      <c r="B57" s="25" t="s">
        <v>34</v>
      </c>
      <c r="C57" s="23" t="s">
        <v>9</v>
      </c>
      <c r="D57" s="91">
        <v>151511.78</v>
      </c>
    </row>
    <row r="58" spans="1:4" ht="115.5" x14ac:dyDescent="0.25">
      <c r="A58" s="194"/>
      <c r="B58" s="26" t="s">
        <v>27</v>
      </c>
      <c r="C58" s="23" t="s">
        <v>35</v>
      </c>
      <c r="D58" s="62" t="s">
        <v>141</v>
      </c>
    </row>
    <row r="59" spans="1:4" ht="30" x14ac:dyDescent="0.25">
      <c r="A59" s="194"/>
      <c r="B59" s="25" t="s">
        <v>28</v>
      </c>
      <c r="C59" s="23" t="s">
        <v>35</v>
      </c>
      <c r="D59" s="96" t="s">
        <v>162</v>
      </c>
    </row>
    <row r="60" spans="1:4" x14ac:dyDescent="0.25">
      <c r="A60" s="194"/>
      <c r="B60" s="25" t="s">
        <v>29</v>
      </c>
      <c r="C60" s="23" t="s">
        <v>35</v>
      </c>
      <c r="D60" s="29" t="s">
        <v>30</v>
      </c>
    </row>
    <row r="61" spans="1:4" x14ac:dyDescent="0.25">
      <c r="A61" s="195"/>
      <c r="B61" s="25" t="s">
        <v>31</v>
      </c>
      <c r="C61" s="23" t="s">
        <v>9</v>
      </c>
      <c r="D61" s="31">
        <v>110.31</v>
      </c>
    </row>
    <row r="62" spans="1:4" ht="30" x14ac:dyDescent="0.25">
      <c r="A62" s="205">
        <v>14</v>
      </c>
      <c r="B62" s="22" t="s">
        <v>33</v>
      </c>
      <c r="C62" s="23" t="s">
        <v>35</v>
      </c>
      <c r="D62" s="24" t="s">
        <v>88</v>
      </c>
    </row>
    <row r="63" spans="1:4" x14ac:dyDescent="0.25">
      <c r="A63" s="206"/>
      <c r="B63" s="25" t="s">
        <v>34</v>
      </c>
      <c r="C63" s="23" t="s">
        <v>9</v>
      </c>
      <c r="D63" s="91">
        <v>166008.20000000001</v>
      </c>
    </row>
    <row r="64" spans="1:4" ht="30" x14ac:dyDescent="0.25">
      <c r="A64" s="206"/>
      <c r="B64" s="26" t="s">
        <v>27</v>
      </c>
      <c r="C64" s="23" t="s">
        <v>35</v>
      </c>
      <c r="D64" s="27" t="s">
        <v>88</v>
      </c>
    </row>
    <row r="65" spans="1:4" x14ac:dyDescent="0.25">
      <c r="A65" s="206"/>
      <c r="B65" s="35" t="s">
        <v>28</v>
      </c>
      <c r="C65" s="23" t="s">
        <v>35</v>
      </c>
      <c r="D65" s="36" t="s">
        <v>99</v>
      </c>
    </row>
    <row r="66" spans="1:4" x14ac:dyDescent="0.25">
      <c r="A66" s="206"/>
      <c r="B66" s="25" t="s">
        <v>29</v>
      </c>
      <c r="C66" s="23" t="s">
        <v>35</v>
      </c>
      <c r="D66" s="29" t="s">
        <v>30</v>
      </c>
    </row>
    <row r="67" spans="1:4" x14ac:dyDescent="0.25">
      <c r="A67" s="207"/>
      <c r="B67" s="25" t="s">
        <v>37</v>
      </c>
      <c r="C67" s="23" t="s">
        <v>9</v>
      </c>
      <c r="D67" s="31">
        <v>120.86</v>
      </c>
    </row>
    <row r="68" spans="1:4" x14ac:dyDescent="0.25">
      <c r="A68" s="193" t="s">
        <v>90</v>
      </c>
      <c r="B68" s="22" t="s">
        <v>33</v>
      </c>
      <c r="C68" s="23" t="s">
        <v>35</v>
      </c>
      <c r="D68" s="24" t="s">
        <v>85</v>
      </c>
    </row>
    <row r="69" spans="1:4" x14ac:dyDescent="0.25">
      <c r="A69" s="194"/>
      <c r="B69" s="25" t="s">
        <v>34</v>
      </c>
      <c r="C69" s="23" t="s">
        <v>9</v>
      </c>
      <c r="D69" s="91">
        <v>3665.36</v>
      </c>
    </row>
    <row r="70" spans="1:4" ht="51.75" x14ac:dyDescent="0.25">
      <c r="A70" s="194"/>
      <c r="B70" s="26" t="s">
        <v>27</v>
      </c>
      <c r="C70" s="23" t="s">
        <v>35</v>
      </c>
      <c r="D70" s="61" t="s">
        <v>94</v>
      </c>
    </row>
    <row r="71" spans="1:4" x14ac:dyDescent="0.25">
      <c r="A71" s="194"/>
      <c r="B71" s="35" t="s">
        <v>28</v>
      </c>
      <c r="C71" s="23" t="s">
        <v>35</v>
      </c>
      <c r="D71" s="36" t="s">
        <v>89</v>
      </c>
    </row>
    <row r="72" spans="1:4" x14ac:dyDescent="0.25">
      <c r="A72" s="194"/>
      <c r="B72" s="25" t="s">
        <v>29</v>
      </c>
      <c r="C72" s="23" t="s">
        <v>35</v>
      </c>
      <c r="D72" s="29" t="s">
        <v>30</v>
      </c>
    </row>
    <row r="73" spans="1:4" x14ac:dyDescent="0.25">
      <c r="A73" s="195"/>
      <c r="B73" s="25" t="s">
        <v>37</v>
      </c>
      <c r="C73" s="23" t="s">
        <v>9</v>
      </c>
      <c r="D73" s="31">
        <v>2.66</v>
      </c>
    </row>
    <row r="74" spans="1:4" x14ac:dyDescent="0.25">
      <c r="A74" s="208" t="s">
        <v>38</v>
      </c>
      <c r="B74" s="209"/>
      <c r="C74" s="209"/>
      <c r="D74" s="210"/>
    </row>
    <row r="75" spans="1:4" x14ac:dyDescent="0.25">
      <c r="A75" s="193">
        <v>15</v>
      </c>
      <c r="B75" s="22" t="s">
        <v>33</v>
      </c>
      <c r="C75" s="23" t="s">
        <v>35</v>
      </c>
      <c r="D75" s="24" t="s">
        <v>39</v>
      </c>
    </row>
    <row r="76" spans="1:4" x14ac:dyDescent="0.25">
      <c r="A76" s="194"/>
      <c r="B76" s="25" t="s">
        <v>34</v>
      </c>
      <c r="C76" s="23" t="s">
        <v>9</v>
      </c>
      <c r="D76" s="31" t="s">
        <v>10</v>
      </c>
    </row>
    <row r="77" spans="1:4" ht="30" x14ac:dyDescent="0.25">
      <c r="A77" s="194"/>
      <c r="B77" s="26" t="s">
        <v>27</v>
      </c>
      <c r="C77" s="23" t="s">
        <v>35</v>
      </c>
      <c r="D77" s="47" t="s">
        <v>39</v>
      </c>
    </row>
    <row r="78" spans="1:4" x14ac:dyDescent="0.25">
      <c r="A78" s="194"/>
      <c r="B78" s="35" t="s">
        <v>28</v>
      </c>
      <c r="C78" s="23" t="s">
        <v>35</v>
      </c>
      <c r="D78" s="36" t="s">
        <v>32</v>
      </c>
    </row>
    <row r="79" spans="1:4" x14ac:dyDescent="0.25">
      <c r="A79" s="194"/>
      <c r="B79" s="25" t="s">
        <v>29</v>
      </c>
      <c r="C79" s="23" t="s">
        <v>35</v>
      </c>
      <c r="D79" s="29" t="s">
        <v>40</v>
      </c>
    </row>
    <row r="80" spans="1:4" x14ac:dyDescent="0.25">
      <c r="A80" s="195"/>
      <c r="B80" s="25" t="s">
        <v>37</v>
      </c>
      <c r="C80" s="23" t="s">
        <v>9</v>
      </c>
      <c r="D80" s="31" t="s">
        <v>10</v>
      </c>
    </row>
    <row r="81" spans="1:4" x14ac:dyDescent="0.25">
      <c r="A81" s="196" t="s">
        <v>52</v>
      </c>
      <c r="B81" s="197"/>
      <c r="C81" s="197"/>
      <c r="D81" s="198"/>
    </row>
    <row r="82" spans="1:4" x14ac:dyDescent="0.25">
      <c r="A82" s="48">
        <v>16</v>
      </c>
      <c r="B82" s="25" t="s">
        <v>41</v>
      </c>
      <c r="C82" s="23" t="s">
        <v>42</v>
      </c>
      <c r="D82" s="31">
        <v>0</v>
      </c>
    </row>
    <row r="83" spans="1:4" x14ac:dyDescent="0.25">
      <c r="A83" s="48">
        <v>17</v>
      </c>
      <c r="B83" s="25" t="s">
        <v>43</v>
      </c>
      <c r="C83" s="23" t="s">
        <v>42</v>
      </c>
      <c r="D83" s="31">
        <v>0</v>
      </c>
    </row>
    <row r="84" spans="1:4" x14ac:dyDescent="0.25">
      <c r="A84" s="48">
        <v>18</v>
      </c>
      <c r="B84" s="25" t="s">
        <v>56</v>
      </c>
      <c r="C84" s="23" t="s">
        <v>42</v>
      </c>
      <c r="D84" s="31">
        <v>0</v>
      </c>
    </row>
    <row r="85" spans="1:4" x14ac:dyDescent="0.25">
      <c r="A85" s="48">
        <v>19</v>
      </c>
      <c r="B85" s="25" t="s">
        <v>44</v>
      </c>
      <c r="C85" s="23" t="s">
        <v>9</v>
      </c>
      <c r="D85" s="31" t="s">
        <v>10</v>
      </c>
    </row>
    <row r="86" spans="1:4" x14ac:dyDescent="0.25">
      <c r="A86" s="196" t="s">
        <v>45</v>
      </c>
      <c r="B86" s="197"/>
      <c r="C86" s="197"/>
      <c r="D86" s="198"/>
    </row>
    <row r="87" spans="1:4" x14ac:dyDescent="0.25">
      <c r="A87" s="48">
        <v>20</v>
      </c>
      <c r="B87" s="25" t="s">
        <v>46</v>
      </c>
      <c r="C87" s="23" t="s">
        <v>9</v>
      </c>
      <c r="D87" s="31" t="s">
        <v>10</v>
      </c>
    </row>
    <row r="88" spans="1:4" x14ac:dyDescent="0.25">
      <c r="A88" s="48">
        <v>21</v>
      </c>
      <c r="B88" s="25" t="s">
        <v>47</v>
      </c>
      <c r="C88" s="23" t="s">
        <v>9</v>
      </c>
      <c r="D88" s="31" t="s">
        <v>10</v>
      </c>
    </row>
    <row r="89" spans="1:4" x14ac:dyDescent="0.25">
      <c r="A89" s="48">
        <v>22</v>
      </c>
      <c r="B89" s="25" t="s">
        <v>48</v>
      </c>
      <c r="C89" s="23" t="s">
        <v>9</v>
      </c>
      <c r="D89" s="31" t="s">
        <v>10</v>
      </c>
    </row>
    <row r="90" spans="1:4" x14ac:dyDescent="0.25">
      <c r="A90" s="48">
        <v>23</v>
      </c>
      <c r="B90" s="25" t="s">
        <v>49</v>
      </c>
      <c r="C90" s="23" t="s">
        <v>9</v>
      </c>
      <c r="D90" s="31" t="s">
        <v>10</v>
      </c>
    </row>
    <row r="91" spans="1:4" x14ac:dyDescent="0.25">
      <c r="A91" s="48">
        <v>24</v>
      </c>
      <c r="B91" s="25" t="s">
        <v>50</v>
      </c>
      <c r="C91" s="23" t="s">
        <v>9</v>
      </c>
      <c r="D91" s="31" t="s">
        <v>10</v>
      </c>
    </row>
    <row r="92" spans="1:4" x14ac:dyDescent="0.25">
      <c r="A92" s="48">
        <v>25</v>
      </c>
      <c r="B92" s="25" t="s">
        <v>51</v>
      </c>
      <c r="C92" s="23" t="s">
        <v>9</v>
      </c>
      <c r="D92" s="31"/>
    </row>
  </sheetData>
  <mergeCells count="21"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92"/>
  <sheetViews>
    <sheetView zoomScaleNormal="100" workbookViewId="0">
      <selection activeCell="D69" sqref="D69"/>
    </sheetView>
  </sheetViews>
  <sheetFormatPr defaultRowHeight="15" x14ac:dyDescent="0.25"/>
  <cols>
    <col min="2" max="2" width="64.42578125" customWidth="1"/>
    <col min="3" max="3" width="20.28515625" customWidth="1"/>
    <col min="4" max="4" width="54.5703125" customWidth="1"/>
    <col min="5" max="5" width="12.140625" customWidth="1"/>
    <col min="11" max="11" width="9.140625" style="101"/>
  </cols>
  <sheetData>
    <row r="1" spans="1:12" x14ac:dyDescent="0.25">
      <c r="A1" s="319" t="s">
        <v>160</v>
      </c>
      <c r="B1" s="320"/>
      <c r="C1" s="320"/>
      <c r="D1" s="321"/>
    </row>
    <row r="2" spans="1:12" x14ac:dyDescent="0.25">
      <c r="A2" s="308" t="s">
        <v>0</v>
      </c>
      <c r="B2" s="309"/>
      <c r="C2" s="309"/>
      <c r="D2" s="310"/>
    </row>
    <row r="3" spans="1:12" x14ac:dyDescent="0.25">
      <c r="A3" s="211" t="s">
        <v>118</v>
      </c>
      <c r="B3" s="213"/>
      <c r="C3" s="311"/>
      <c r="D3" s="312"/>
    </row>
    <row r="4" spans="1:12" ht="30" customHeight="1" x14ac:dyDescent="0.25">
      <c r="A4" s="313" t="s">
        <v>101</v>
      </c>
      <c r="B4" s="314"/>
      <c r="C4" s="315">
        <v>495</v>
      </c>
      <c r="D4" s="316"/>
    </row>
    <row r="5" spans="1:12" x14ac:dyDescent="0.25">
      <c r="A5" s="296" t="s">
        <v>104</v>
      </c>
      <c r="B5" s="297"/>
      <c r="C5" s="298"/>
      <c r="D5" s="121" t="s">
        <v>119</v>
      </c>
    </row>
    <row r="6" spans="1:12" x14ac:dyDescent="0.25">
      <c r="A6" s="114" t="s">
        <v>1</v>
      </c>
      <c r="B6" s="115" t="s">
        <v>2</v>
      </c>
      <c r="C6" s="115" t="s">
        <v>3</v>
      </c>
      <c r="D6" s="115" t="s">
        <v>4</v>
      </c>
    </row>
    <row r="7" spans="1:12" x14ac:dyDescent="0.25">
      <c r="A7" s="299" t="s">
        <v>5</v>
      </c>
      <c r="B7" s="116" t="s">
        <v>6</v>
      </c>
      <c r="C7" s="114"/>
      <c r="D7" s="112">
        <v>45746</v>
      </c>
    </row>
    <row r="8" spans="1:12" x14ac:dyDescent="0.25">
      <c r="A8" s="300"/>
      <c r="B8" s="114" t="s">
        <v>7</v>
      </c>
      <c r="C8" s="114"/>
      <c r="D8" s="112">
        <v>45292</v>
      </c>
    </row>
    <row r="9" spans="1:12" x14ac:dyDescent="0.25">
      <c r="A9" s="301"/>
      <c r="B9" s="114" t="s">
        <v>8</v>
      </c>
      <c r="C9" s="114"/>
      <c r="D9" s="112">
        <v>45657</v>
      </c>
    </row>
    <row r="10" spans="1:12" x14ac:dyDescent="0.25">
      <c r="A10" s="302" t="s">
        <v>54</v>
      </c>
      <c r="B10" s="303"/>
      <c r="C10" s="303"/>
      <c r="D10" s="304"/>
    </row>
    <row r="11" spans="1:12" x14ac:dyDescent="0.25">
      <c r="A11" s="305"/>
      <c r="B11" s="306"/>
      <c r="C11" s="306"/>
      <c r="D11" s="307"/>
    </row>
    <row r="12" spans="1:12" x14ac:dyDescent="0.25">
      <c r="A12" s="117">
        <v>2</v>
      </c>
      <c r="B12" s="114" t="s">
        <v>11</v>
      </c>
      <c r="C12" s="115" t="s">
        <v>9</v>
      </c>
      <c r="D12" s="31">
        <v>0</v>
      </c>
    </row>
    <row r="13" spans="1:12" x14ac:dyDescent="0.25">
      <c r="A13" s="115">
        <v>3</v>
      </c>
      <c r="B13" s="114" t="s">
        <v>12</v>
      </c>
      <c r="C13" s="115" t="s">
        <v>9</v>
      </c>
      <c r="D13" s="31">
        <v>37874.51</v>
      </c>
    </row>
    <row r="14" spans="1:12" ht="15.75" x14ac:dyDescent="0.25">
      <c r="A14" s="115">
        <v>4</v>
      </c>
      <c r="B14" s="114" t="s">
        <v>13</v>
      </c>
      <c r="C14" s="115" t="s">
        <v>9</v>
      </c>
      <c r="D14" s="31">
        <v>1252.7</v>
      </c>
      <c r="K14" s="102"/>
      <c r="L14" s="16"/>
    </row>
    <row r="15" spans="1:12" ht="30" x14ac:dyDescent="0.25">
      <c r="A15" s="293">
        <v>5</v>
      </c>
      <c r="B15" s="118" t="s">
        <v>55</v>
      </c>
      <c r="C15" s="115" t="s">
        <v>9</v>
      </c>
      <c r="D15" s="31">
        <v>127498.64</v>
      </c>
    </row>
    <row r="16" spans="1:12" x14ac:dyDescent="0.25">
      <c r="A16" s="294"/>
      <c r="B16" s="119" t="s">
        <v>14</v>
      </c>
      <c r="C16" s="115" t="s">
        <v>9</v>
      </c>
      <c r="D16" s="31">
        <v>75440.95</v>
      </c>
      <c r="F16" s="16"/>
    </row>
    <row r="17" spans="1:12" x14ac:dyDescent="0.25">
      <c r="A17" s="294"/>
      <c r="B17" s="119" t="s">
        <v>15</v>
      </c>
      <c r="C17" s="115" t="s">
        <v>9</v>
      </c>
      <c r="D17" s="31">
        <v>26863.96</v>
      </c>
    </row>
    <row r="18" spans="1:12" x14ac:dyDescent="0.25">
      <c r="A18" s="295"/>
      <c r="B18" s="119" t="s">
        <v>16</v>
      </c>
      <c r="C18" s="115" t="s">
        <v>9</v>
      </c>
      <c r="D18" s="31">
        <v>25193.73</v>
      </c>
    </row>
    <row r="19" spans="1:12" x14ac:dyDescent="0.25">
      <c r="A19" s="293">
        <v>6</v>
      </c>
      <c r="B19" s="116" t="s">
        <v>53</v>
      </c>
      <c r="C19" s="120" t="s">
        <v>9</v>
      </c>
      <c r="D19" s="113">
        <f>126325.57+0.33</f>
        <v>126325.90000000001</v>
      </c>
    </row>
    <row r="20" spans="1:12" x14ac:dyDescent="0.25">
      <c r="A20" s="294"/>
      <c r="B20" s="119" t="s">
        <v>17</v>
      </c>
      <c r="C20" s="115" t="s">
        <v>9</v>
      </c>
      <c r="D20" s="31">
        <f>D19</f>
        <v>126325.90000000001</v>
      </c>
    </row>
    <row r="21" spans="1:12" x14ac:dyDescent="0.25">
      <c r="A21" s="294"/>
      <c r="B21" s="119" t="s">
        <v>18</v>
      </c>
      <c r="C21" s="115" t="s">
        <v>9</v>
      </c>
      <c r="D21" s="31"/>
    </row>
    <row r="22" spans="1:12" x14ac:dyDescent="0.25">
      <c r="A22" s="294"/>
      <c r="B22" s="119" t="s">
        <v>19</v>
      </c>
      <c r="C22" s="115" t="s">
        <v>9</v>
      </c>
      <c r="D22" s="31"/>
    </row>
    <row r="23" spans="1:12" x14ac:dyDescent="0.25">
      <c r="A23" s="295"/>
      <c r="B23" s="119" t="s">
        <v>20</v>
      </c>
      <c r="C23" s="115" t="s">
        <v>9</v>
      </c>
      <c r="D23" s="31"/>
    </row>
    <row r="24" spans="1:12" x14ac:dyDescent="0.25">
      <c r="A24" s="293">
        <v>7</v>
      </c>
      <c r="B24" s="116" t="s">
        <v>21</v>
      </c>
      <c r="C24" s="120" t="s">
        <v>9</v>
      </c>
      <c r="D24" s="113"/>
    </row>
    <row r="25" spans="1:12" x14ac:dyDescent="0.25">
      <c r="A25" s="294"/>
      <c r="B25" s="114" t="s">
        <v>22</v>
      </c>
      <c r="C25" s="115" t="s">
        <v>9</v>
      </c>
      <c r="D25" s="31"/>
      <c r="F25" s="67"/>
    </row>
    <row r="26" spans="1:12" x14ac:dyDescent="0.25">
      <c r="A26" s="294"/>
      <c r="B26" s="114" t="s">
        <v>157</v>
      </c>
      <c r="C26" s="115" t="s">
        <v>9</v>
      </c>
      <c r="D26" s="31">
        <f>D13+D15-D31</f>
        <v>-267991.79999999993</v>
      </c>
    </row>
    <row r="27" spans="1:12" x14ac:dyDescent="0.25">
      <c r="A27" s="294"/>
      <c r="B27" s="114" t="s">
        <v>156</v>
      </c>
      <c r="C27" s="115" t="s">
        <v>9</v>
      </c>
      <c r="D27" s="31">
        <f>D13+D19-D31</f>
        <v>-269164.53999999992</v>
      </c>
    </row>
    <row r="28" spans="1:12" ht="15.75" x14ac:dyDescent="0.25">
      <c r="A28" s="295"/>
      <c r="B28" s="114" t="s">
        <v>23</v>
      </c>
      <c r="C28" s="115" t="s">
        <v>9</v>
      </c>
      <c r="D28" s="91">
        <v>2425.44</v>
      </c>
      <c r="K28" s="102"/>
      <c r="L28" s="16"/>
    </row>
    <row r="29" spans="1:12" x14ac:dyDescent="0.25">
      <c r="A29" s="239" t="s">
        <v>24</v>
      </c>
      <c r="B29" s="240"/>
      <c r="C29" s="240"/>
      <c r="D29" s="241"/>
    </row>
    <row r="30" spans="1:12" x14ac:dyDescent="0.25">
      <c r="A30" s="242"/>
      <c r="B30" s="243"/>
      <c r="C30" s="243"/>
      <c r="D30" s="244"/>
    </row>
    <row r="31" spans="1:12" x14ac:dyDescent="0.25">
      <c r="A31" s="50" t="s">
        <v>92</v>
      </c>
      <c r="B31" s="51"/>
      <c r="C31" s="52"/>
      <c r="D31" s="92">
        <f>D33+D39+D45+D51+D57+D63+D69</f>
        <v>433364.94999999995</v>
      </c>
    </row>
    <row r="32" spans="1:12" ht="30" x14ac:dyDescent="0.25">
      <c r="A32" s="41">
        <v>8</v>
      </c>
      <c r="B32" s="22" t="s">
        <v>25</v>
      </c>
      <c r="C32" s="23" t="s">
        <v>35</v>
      </c>
      <c r="D32" s="24" t="s">
        <v>86</v>
      </c>
    </row>
    <row r="33" spans="1:10" x14ac:dyDescent="0.25">
      <c r="A33" s="42"/>
      <c r="B33" s="25" t="s">
        <v>26</v>
      </c>
      <c r="C33" s="23" t="s">
        <v>9</v>
      </c>
      <c r="D33" s="31">
        <v>0</v>
      </c>
    </row>
    <row r="34" spans="1:10" ht="66" customHeight="1" x14ac:dyDescent="0.25">
      <c r="A34" s="42"/>
      <c r="B34" s="76" t="s">
        <v>27</v>
      </c>
      <c r="C34" s="23" t="s">
        <v>35</v>
      </c>
      <c r="D34" s="61" t="s">
        <v>161</v>
      </c>
    </row>
    <row r="35" spans="1:10" x14ac:dyDescent="0.25">
      <c r="A35" s="42"/>
      <c r="B35" s="25" t="s">
        <v>28</v>
      </c>
      <c r="C35" s="23" t="s">
        <v>35</v>
      </c>
      <c r="D35" s="28" t="s">
        <v>140</v>
      </c>
    </row>
    <row r="36" spans="1:10" x14ac:dyDescent="0.25">
      <c r="A36" s="42"/>
      <c r="B36" s="25" t="s">
        <v>29</v>
      </c>
      <c r="C36" s="23" t="s">
        <v>35</v>
      </c>
      <c r="D36" s="29" t="s">
        <v>30</v>
      </c>
      <c r="J36" s="9"/>
    </row>
    <row r="37" spans="1:10" x14ac:dyDescent="0.25">
      <c r="A37" s="42"/>
      <c r="B37" s="25" t="s">
        <v>31</v>
      </c>
      <c r="C37" s="23" t="s">
        <v>9</v>
      </c>
      <c r="D37" s="31">
        <v>0</v>
      </c>
      <c r="J37" s="9"/>
    </row>
    <row r="38" spans="1:10" ht="45" x14ac:dyDescent="0.25">
      <c r="A38" s="88">
        <v>9</v>
      </c>
      <c r="B38" s="22" t="s">
        <v>33</v>
      </c>
      <c r="C38" s="23" t="s">
        <v>35</v>
      </c>
      <c r="D38" s="24" t="s">
        <v>163</v>
      </c>
    </row>
    <row r="39" spans="1:10" x14ac:dyDescent="0.25">
      <c r="A39" s="89"/>
      <c r="B39" s="25" t="s">
        <v>34</v>
      </c>
      <c r="C39" s="23" t="s">
        <v>9</v>
      </c>
      <c r="D39" s="91">
        <v>204.67</v>
      </c>
    </row>
    <row r="40" spans="1:10" ht="51.75" x14ac:dyDescent="0.25">
      <c r="A40" s="89"/>
      <c r="B40" s="26" t="s">
        <v>27</v>
      </c>
      <c r="C40" s="23" t="s">
        <v>35</v>
      </c>
      <c r="D40" s="64" t="s">
        <v>97</v>
      </c>
    </row>
    <row r="41" spans="1:10" x14ac:dyDescent="0.25">
      <c r="A41" s="89"/>
      <c r="B41" s="25" t="s">
        <v>28</v>
      </c>
      <c r="C41" s="23" t="s">
        <v>35</v>
      </c>
      <c r="D41" s="77" t="s">
        <v>140</v>
      </c>
    </row>
    <row r="42" spans="1:10" x14ac:dyDescent="0.25">
      <c r="A42" s="89"/>
      <c r="B42" s="25" t="s">
        <v>29</v>
      </c>
      <c r="C42" s="23" t="s">
        <v>35</v>
      </c>
      <c r="D42" s="29" t="s">
        <v>30</v>
      </c>
    </row>
    <row r="43" spans="1:10" x14ac:dyDescent="0.25">
      <c r="A43" s="90"/>
      <c r="B43" s="25" t="s">
        <v>31</v>
      </c>
      <c r="C43" s="23" t="s">
        <v>9</v>
      </c>
      <c r="D43" s="31">
        <v>0.41</v>
      </c>
    </row>
    <row r="44" spans="1:10" x14ac:dyDescent="0.25">
      <c r="A44" s="86">
        <v>11</v>
      </c>
      <c r="B44" s="22" t="s">
        <v>33</v>
      </c>
      <c r="C44" s="23" t="s">
        <v>35</v>
      </c>
      <c r="D44" s="32" t="s">
        <v>36</v>
      </c>
    </row>
    <row r="45" spans="1:10" x14ac:dyDescent="0.25">
      <c r="A45" s="87"/>
      <c r="B45" s="25" t="s">
        <v>34</v>
      </c>
      <c r="C45" s="23" t="s">
        <v>9</v>
      </c>
      <c r="D45" s="91">
        <v>301467.03999999998</v>
      </c>
    </row>
    <row r="46" spans="1:10" ht="30" x14ac:dyDescent="0.25">
      <c r="A46" s="87"/>
      <c r="B46" s="26" t="s">
        <v>27</v>
      </c>
      <c r="C46" s="23" t="s">
        <v>35</v>
      </c>
      <c r="D46" s="61" t="s">
        <v>93</v>
      </c>
    </row>
    <row r="47" spans="1:10" x14ac:dyDescent="0.25">
      <c r="A47" s="87"/>
      <c r="B47" s="25" t="s">
        <v>28</v>
      </c>
      <c r="C47" s="23" t="s">
        <v>35</v>
      </c>
      <c r="D47" s="49" t="s">
        <v>140</v>
      </c>
    </row>
    <row r="48" spans="1:10" x14ac:dyDescent="0.25">
      <c r="A48" s="87"/>
      <c r="B48" s="25" t="s">
        <v>29</v>
      </c>
      <c r="C48" s="23" t="s">
        <v>35</v>
      </c>
      <c r="D48" s="29" t="s">
        <v>30</v>
      </c>
    </row>
    <row r="49" spans="1:4" x14ac:dyDescent="0.25">
      <c r="A49" s="87"/>
      <c r="B49" s="25" t="s">
        <v>31</v>
      </c>
      <c r="C49" s="23" t="s">
        <v>9</v>
      </c>
      <c r="D49" s="31">
        <v>609.02</v>
      </c>
    </row>
    <row r="50" spans="1:4" ht="30" x14ac:dyDescent="0.25">
      <c r="A50" s="193">
        <v>12</v>
      </c>
      <c r="B50" s="22" t="s">
        <v>33</v>
      </c>
      <c r="C50" s="23" t="s">
        <v>35</v>
      </c>
      <c r="D50" s="24" t="s">
        <v>95</v>
      </c>
    </row>
    <row r="51" spans="1:4" x14ac:dyDescent="0.25">
      <c r="A51" s="194"/>
      <c r="B51" s="25" t="s">
        <v>34</v>
      </c>
      <c r="C51" s="23" t="s">
        <v>9</v>
      </c>
      <c r="D51" s="91">
        <v>5998.16</v>
      </c>
    </row>
    <row r="52" spans="1:4" ht="51" x14ac:dyDescent="0.25">
      <c r="A52" s="194"/>
      <c r="B52" s="26" t="s">
        <v>27</v>
      </c>
      <c r="C52" s="23" t="s">
        <v>35</v>
      </c>
      <c r="D52" s="63" t="s">
        <v>96</v>
      </c>
    </row>
    <row r="53" spans="1:4" x14ac:dyDescent="0.25">
      <c r="A53" s="194"/>
      <c r="B53" s="25" t="s">
        <v>28</v>
      </c>
      <c r="C53" s="23" t="s">
        <v>35</v>
      </c>
      <c r="D53" s="49" t="s">
        <v>140</v>
      </c>
    </row>
    <row r="54" spans="1:4" x14ac:dyDescent="0.25">
      <c r="A54" s="194"/>
      <c r="B54" s="25" t="s">
        <v>29</v>
      </c>
      <c r="C54" s="23" t="s">
        <v>35</v>
      </c>
      <c r="D54" s="29" t="s">
        <v>30</v>
      </c>
    </row>
    <row r="55" spans="1:4" x14ac:dyDescent="0.25">
      <c r="A55" s="194"/>
      <c r="B55" s="25" t="s">
        <v>31</v>
      </c>
      <c r="C55" s="23" t="s">
        <v>9</v>
      </c>
      <c r="D55" s="30">
        <v>12.11</v>
      </c>
    </row>
    <row r="56" spans="1:4" ht="30" x14ac:dyDescent="0.25">
      <c r="A56" s="193">
        <v>13</v>
      </c>
      <c r="B56" s="33" t="s">
        <v>33</v>
      </c>
      <c r="C56" s="23" t="s">
        <v>35</v>
      </c>
      <c r="D56" s="34" t="s">
        <v>98</v>
      </c>
    </row>
    <row r="57" spans="1:4" x14ac:dyDescent="0.25">
      <c r="A57" s="194"/>
      <c r="B57" s="25" t="s">
        <v>34</v>
      </c>
      <c r="C57" s="23" t="s">
        <v>9</v>
      </c>
      <c r="D57" s="91">
        <v>66051.11</v>
      </c>
    </row>
    <row r="58" spans="1:4" ht="115.5" x14ac:dyDescent="0.25">
      <c r="A58" s="194"/>
      <c r="B58" s="26" t="s">
        <v>27</v>
      </c>
      <c r="C58" s="23" t="s">
        <v>35</v>
      </c>
      <c r="D58" s="62" t="s">
        <v>141</v>
      </c>
    </row>
    <row r="59" spans="1:4" ht="30" x14ac:dyDescent="0.25">
      <c r="A59" s="194"/>
      <c r="B59" s="25" t="s">
        <v>28</v>
      </c>
      <c r="C59" s="23" t="s">
        <v>35</v>
      </c>
      <c r="D59" s="96" t="s">
        <v>162</v>
      </c>
    </row>
    <row r="60" spans="1:4" x14ac:dyDescent="0.25">
      <c r="A60" s="194"/>
      <c r="B60" s="25" t="s">
        <v>29</v>
      </c>
      <c r="C60" s="23" t="s">
        <v>35</v>
      </c>
      <c r="D60" s="29" t="s">
        <v>30</v>
      </c>
    </row>
    <row r="61" spans="1:4" x14ac:dyDescent="0.25">
      <c r="A61" s="195"/>
      <c r="B61" s="25" t="s">
        <v>31</v>
      </c>
      <c r="C61" s="23" t="s">
        <v>9</v>
      </c>
      <c r="D61" s="31">
        <v>133.43</v>
      </c>
    </row>
    <row r="62" spans="1:4" ht="30" x14ac:dyDescent="0.25">
      <c r="A62" s="205">
        <v>14</v>
      </c>
      <c r="B62" s="22" t="s">
        <v>33</v>
      </c>
      <c r="C62" s="23" t="s">
        <v>35</v>
      </c>
      <c r="D62" s="24" t="s">
        <v>88</v>
      </c>
    </row>
    <row r="63" spans="1:4" x14ac:dyDescent="0.25">
      <c r="A63" s="206"/>
      <c r="B63" s="25" t="s">
        <v>34</v>
      </c>
      <c r="C63" s="23" t="s">
        <v>9</v>
      </c>
      <c r="D63" s="91">
        <v>58323.71</v>
      </c>
    </row>
    <row r="64" spans="1:4" ht="30" x14ac:dyDescent="0.25">
      <c r="A64" s="206"/>
      <c r="B64" s="26" t="s">
        <v>27</v>
      </c>
      <c r="C64" s="23" t="s">
        <v>35</v>
      </c>
      <c r="D64" s="27" t="s">
        <v>88</v>
      </c>
    </row>
    <row r="65" spans="1:4" x14ac:dyDescent="0.25">
      <c r="A65" s="206"/>
      <c r="B65" s="35" t="s">
        <v>28</v>
      </c>
      <c r="C65" s="23" t="s">
        <v>35</v>
      </c>
      <c r="D65" s="36" t="s">
        <v>99</v>
      </c>
    </row>
    <row r="66" spans="1:4" x14ac:dyDescent="0.25">
      <c r="A66" s="206"/>
      <c r="B66" s="25" t="s">
        <v>29</v>
      </c>
      <c r="C66" s="23" t="s">
        <v>35</v>
      </c>
      <c r="D66" s="29" t="s">
        <v>30</v>
      </c>
    </row>
    <row r="67" spans="1:4" x14ac:dyDescent="0.25">
      <c r="A67" s="207"/>
      <c r="B67" s="25" t="s">
        <v>37</v>
      </c>
      <c r="C67" s="23" t="s">
        <v>9</v>
      </c>
      <c r="D67" s="31">
        <v>117.82</v>
      </c>
    </row>
    <row r="68" spans="1:4" x14ac:dyDescent="0.25">
      <c r="A68" s="193" t="s">
        <v>90</v>
      </c>
      <c r="B68" s="22" t="s">
        <v>33</v>
      </c>
      <c r="C68" s="23" t="s">
        <v>35</v>
      </c>
      <c r="D68" s="24" t="s">
        <v>85</v>
      </c>
    </row>
    <row r="69" spans="1:4" x14ac:dyDescent="0.25">
      <c r="A69" s="194"/>
      <c r="B69" s="25" t="s">
        <v>34</v>
      </c>
      <c r="C69" s="23" t="s">
        <v>9</v>
      </c>
      <c r="D69" s="91">
        <v>1320.26</v>
      </c>
    </row>
    <row r="70" spans="1:4" ht="51.75" x14ac:dyDescent="0.25">
      <c r="A70" s="194"/>
      <c r="B70" s="26" t="s">
        <v>27</v>
      </c>
      <c r="C70" s="23" t="s">
        <v>35</v>
      </c>
      <c r="D70" s="61" t="s">
        <v>94</v>
      </c>
    </row>
    <row r="71" spans="1:4" x14ac:dyDescent="0.25">
      <c r="A71" s="194"/>
      <c r="B71" s="35" t="s">
        <v>28</v>
      </c>
      <c r="C71" s="23" t="s">
        <v>35</v>
      </c>
      <c r="D71" s="36" t="s">
        <v>89</v>
      </c>
    </row>
    <row r="72" spans="1:4" x14ac:dyDescent="0.25">
      <c r="A72" s="194"/>
      <c r="B72" s="25" t="s">
        <v>29</v>
      </c>
      <c r="C72" s="23" t="s">
        <v>35</v>
      </c>
      <c r="D72" s="29" t="s">
        <v>30</v>
      </c>
    </row>
    <row r="73" spans="1:4" x14ac:dyDescent="0.25">
      <c r="A73" s="195"/>
      <c r="B73" s="25" t="s">
        <v>37</v>
      </c>
      <c r="C73" s="23" t="s">
        <v>9</v>
      </c>
      <c r="D73" s="31">
        <v>2.66</v>
      </c>
    </row>
    <row r="74" spans="1:4" x14ac:dyDescent="0.25">
      <c r="A74" s="208" t="s">
        <v>38</v>
      </c>
      <c r="B74" s="209"/>
      <c r="C74" s="209"/>
      <c r="D74" s="210"/>
    </row>
    <row r="75" spans="1:4" x14ac:dyDescent="0.25">
      <c r="A75" s="193">
        <v>15</v>
      </c>
      <c r="B75" s="22" t="s">
        <v>33</v>
      </c>
      <c r="C75" s="23" t="s">
        <v>35</v>
      </c>
      <c r="D75" s="24" t="s">
        <v>39</v>
      </c>
    </row>
    <row r="76" spans="1:4" x14ac:dyDescent="0.25">
      <c r="A76" s="194"/>
      <c r="B76" s="25" t="s">
        <v>34</v>
      </c>
      <c r="C76" s="23" t="s">
        <v>9</v>
      </c>
      <c r="D76" s="31" t="s">
        <v>10</v>
      </c>
    </row>
    <row r="77" spans="1:4" ht="30" x14ac:dyDescent="0.25">
      <c r="A77" s="194"/>
      <c r="B77" s="26" t="s">
        <v>27</v>
      </c>
      <c r="C77" s="23" t="s">
        <v>35</v>
      </c>
      <c r="D77" s="47" t="s">
        <v>39</v>
      </c>
    </row>
    <row r="78" spans="1:4" x14ac:dyDescent="0.25">
      <c r="A78" s="194"/>
      <c r="B78" s="35" t="s">
        <v>28</v>
      </c>
      <c r="C78" s="23" t="s">
        <v>35</v>
      </c>
      <c r="D78" s="36" t="s">
        <v>32</v>
      </c>
    </row>
    <row r="79" spans="1:4" x14ac:dyDescent="0.25">
      <c r="A79" s="194"/>
      <c r="B79" s="25" t="s">
        <v>29</v>
      </c>
      <c r="C79" s="23" t="s">
        <v>35</v>
      </c>
      <c r="D79" s="29" t="s">
        <v>40</v>
      </c>
    </row>
    <row r="80" spans="1:4" x14ac:dyDescent="0.25">
      <c r="A80" s="195"/>
      <c r="B80" s="25" t="s">
        <v>37</v>
      </c>
      <c r="C80" s="23" t="s">
        <v>9</v>
      </c>
      <c r="D80" s="31" t="s">
        <v>10</v>
      </c>
    </row>
    <row r="81" spans="1:4" x14ac:dyDescent="0.25">
      <c r="A81" s="196" t="s">
        <v>52</v>
      </c>
      <c r="B81" s="197"/>
      <c r="C81" s="197"/>
      <c r="D81" s="198"/>
    </row>
    <row r="82" spans="1:4" x14ac:dyDescent="0.25">
      <c r="A82" s="48">
        <v>16</v>
      </c>
      <c r="B82" s="25" t="s">
        <v>41</v>
      </c>
      <c r="C82" s="23" t="s">
        <v>42</v>
      </c>
      <c r="D82" s="31">
        <v>0</v>
      </c>
    </row>
    <row r="83" spans="1:4" x14ac:dyDescent="0.25">
      <c r="A83" s="48">
        <v>17</v>
      </c>
      <c r="B83" s="25" t="s">
        <v>43</v>
      </c>
      <c r="C83" s="23" t="s">
        <v>42</v>
      </c>
      <c r="D83" s="31">
        <v>0</v>
      </c>
    </row>
    <row r="84" spans="1:4" x14ac:dyDescent="0.25">
      <c r="A84" s="48">
        <v>18</v>
      </c>
      <c r="B84" s="25" t="s">
        <v>56</v>
      </c>
      <c r="C84" s="23" t="s">
        <v>42</v>
      </c>
      <c r="D84" s="31">
        <v>0</v>
      </c>
    </row>
    <row r="85" spans="1:4" x14ac:dyDescent="0.25">
      <c r="A85" s="48">
        <v>19</v>
      </c>
      <c r="B85" s="25" t="s">
        <v>44</v>
      </c>
      <c r="C85" s="23" t="s">
        <v>9</v>
      </c>
      <c r="D85" s="31" t="s">
        <v>10</v>
      </c>
    </row>
    <row r="86" spans="1:4" x14ac:dyDescent="0.25">
      <c r="A86" s="196" t="s">
        <v>45</v>
      </c>
      <c r="B86" s="197"/>
      <c r="C86" s="197"/>
      <c r="D86" s="198"/>
    </row>
    <row r="87" spans="1:4" x14ac:dyDescent="0.25">
      <c r="A87" s="48">
        <v>20</v>
      </c>
      <c r="B87" s="25" t="s">
        <v>46</v>
      </c>
      <c r="C87" s="23" t="s">
        <v>9</v>
      </c>
      <c r="D87" s="31" t="s">
        <v>10</v>
      </c>
    </row>
    <row r="88" spans="1:4" x14ac:dyDescent="0.25">
      <c r="A88" s="48">
        <v>21</v>
      </c>
      <c r="B88" s="25" t="s">
        <v>47</v>
      </c>
      <c r="C88" s="23" t="s">
        <v>9</v>
      </c>
      <c r="D88" s="31" t="s">
        <v>10</v>
      </c>
    </row>
    <row r="89" spans="1:4" x14ac:dyDescent="0.25">
      <c r="A89" s="48">
        <v>22</v>
      </c>
      <c r="B89" s="25" t="s">
        <v>48</v>
      </c>
      <c r="C89" s="23" t="s">
        <v>9</v>
      </c>
      <c r="D89" s="31" t="s">
        <v>10</v>
      </c>
    </row>
    <row r="90" spans="1:4" x14ac:dyDescent="0.25">
      <c r="A90" s="48">
        <v>23</v>
      </c>
      <c r="B90" s="25" t="s">
        <v>49</v>
      </c>
      <c r="C90" s="23" t="s">
        <v>9</v>
      </c>
      <c r="D90" s="31" t="s">
        <v>10</v>
      </c>
    </row>
    <row r="91" spans="1:4" x14ac:dyDescent="0.25">
      <c r="A91" s="48">
        <v>24</v>
      </c>
      <c r="B91" s="25" t="s">
        <v>50</v>
      </c>
      <c r="C91" s="23" t="s">
        <v>9</v>
      </c>
      <c r="D91" s="31" t="s">
        <v>10</v>
      </c>
    </row>
    <row r="92" spans="1:4" x14ac:dyDescent="0.25">
      <c r="A92" s="48">
        <v>25</v>
      </c>
      <c r="B92" s="25" t="s">
        <v>51</v>
      </c>
      <c r="C92" s="23" t="s">
        <v>9</v>
      </c>
      <c r="D92" s="31"/>
    </row>
  </sheetData>
  <mergeCells count="21"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92"/>
  <sheetViews>
    <sheetView zoomScaleNormal="100" workbookViewId="0">
      <selection activeCell="D69" sqref="D69"/>
    </sheetView>
  </sheetViews>
  <sheetFormatPr defaultRowHeight="15" x14ac:dyDescent="0.25"/>
  <cols>
    <col min="2" max="2" width="63.28515625" customWidth="1"/>
    <col min="3" max="3" width="20.28515625" customWidth="1"/>
    <col min="4" max="4" width="54.5703125" customWidth="1"/>
    <col min="5" max="5" width="13.140625" customWidth="1"/>
    <col min="6" max="6" width="10.7109375" bestFit="1" customWidth="1"/>
    <col min="11" max="11" width="9.140625" style="101"/>
  </cols>
  <sheetData>
    <row r="1" spans="1:12" x14ac:dyDescent="0.25">
      <c r="A1" s="211" t="s">
        <v>160</v>
      </c>
      <c r="B1" s="212"/>
      <c r="C1" s="212"/>
      <c r="D1" s="213"/>
    </row>
    <row r="2" spans="1:12" x14ac:dyDescent="0.25">
      <c r="A2" s="308" t="s">
        <v>0</v>
      </c>
      <c r="B2" s="309"/>
      <c r="C2" s="309"/>
      <c r="D2" s="310"/>
    </row>
    <row r="3" spans="1:12" x14ac:dyDescent="0.25">
      <c r="A3" s="211" t="s">
        <v>123</v>
      </c>
      <c r="B3" s="213"/>
      <c r="C3" s="311"/>
      <c r="D3" s="312"/>
    </row>
    <row r="4" spans="1:12" ht="30" customHeight="1" x14ac:dyDescent="0.25">
      <c r="A4" s="313" t="s">
        <v>101</v>
      </c>
      <c r="B4" s="314"/>
      <c r="C4" s="315" t="s">
        <v>147</v>
      </c>
      <c r="D4" s="316"/>
    </row>
    <row r="5" spans="1:12" x14ac:dyDescent="0.25">
      <c r="A5" s="296" t="s">
        <v>104</v>
      </c>
      <c r="B5" s="297"/>
      <c r="C5" s="298"/>
      <c r="D5" s="121" t="s">
        <v>124</v>
      </c>
    </row>
    <row r="6" spans="1:12" x14ac:dyDescent="0.25">
      <c r="A6" s="114" t="s">
        <v>1</v>
      </c>
      <c r="B6" s="115" t="s">
        <v>2</v>
      </c>
      <c r="C6" s="115" t="s">
        <v>3</v>
      </c>
      <c r="D6" s="115" t="s">
        <v>4</v>
      </c>
    </row>
    <row r="7" spans="1:12" x14ac:dyDescent="0.25">
      <c r="A7" s="299" t="s">
        <v>5</v>
      </c>
      <c r="B7" s="116" t="s">
        <v>6</v>
      </c>
      <c r="C7" s="114"/>
      <c r="D7" s="112">
        <v>45746</v>
      </c>
    </row>
    <row r="8" spans="1:12" x14ac:dyDescent="0.25">
      <c r="A8" s="300"/>
      <c r="B8" s="114" t="s">
        <v>7</v>
      </c>
      <c r="C8" s="114"/>
      <c r="D8" s="112">
        <v>45292</v>
      </c>
    </row>
    <row r="9" spans="1:12" x14ac:dyDescent="0.25">
      <c r="A9" s="301"/>
      <c r="B9" s="114" t="s">
        <v>8</v>
      </c>
      <c r="C9" s="114"/>
      <c r="D9" s="112">
        <v>45657</v>
      </c>
    </row>
    <row r="10" spans="1:12" x14ac:dyDescent="0.25">
      <c r="A10" s="302" t="s">
        <v>54</v>
      </c>
      <c r="B10" s="303"/>
      <c r="C10" s="303"/>
      <c r="D10" s="304"/>
    </row>
    <row r="11" spans="1:12" x14ac:dyDescent="0.25">
      <c r="A11" s="305"/>
      <c r="B11" s="306"/>
      <c r="C11" s="306"/>
      <c r="D11" s="307"/>
    </row>
    <row r="12" spans="1:12" x14ac:dyDescent="0.25">
      <c r="A12" s="117">
        <v>2</v>
      </c>
      <c r="B12" s="114" t="s">
        <v>11</v>
      </c>
      <c r="C12" s="115" t="s">
        <v>9</v>
      </c>
      <c r="D12" s="31">
        <v>0</v>
      </c>
    </row>
    <row r="13" spans="1:12" x14ac:dyDescent="0.25">
      <c r="A13" s="115">
        <v>3</v>
      </c>
      <c r="B13" s="114" t="s">
        <v>12</v>
      </c>
      <c r="C13" s="115" t="s">
        <v>9</v>
      </c>
      <c r="D13" s="31">
        <v>-59709.49</v>
      </c>
    </row>
    <row r="14" spans="1:12" ht="15.75" x14ac:dyDescent="0.25">
      <c r="A14" s="115">
        <v>4</v>
      </c>
      <c r="B14" s="114" t="s">
        <v>13</v>
      </c>
      <c r="C14" s="115" t="s">
        <v>9</v>
      </c>
      <c r="D14" s="31">
        <v>5942.13</v>
      </c>
      <c r="K14" s="99"/>
      <c r="L14" s="16"/>
    </row>
    <row r="15" spans="1:12" ht="30" x14ac:dyDescent="0.25">
      <c r="A15" s="293">
        <v>5</v>
      </c>
      <c r="B15" s="118" t="s">
        <v>55</v>
      </c>
      <c r="C15" s="115" t="s">
        <v>9</v>
      </c>
      <c r="D15" s="31">
        <v>214980.72</v>
      </c>
    </row>
    <row r="16" spans="1:12" x14ac:dyDescent="0.25">
      <c r="A16" s="294"/>
      <c r="B16" s="119" t="s">
        <v>14</v>
      </c>
      <c r="C16" s="115" t="s">
        <v>9</v>
      </c>
      <c r="D16" s="31">
        <v>126688.14</v>
      </c>
      <c r="F16" s="16"/>
    </row>
    <row r="17" spans="1:12" x14ac:dyDescent="0.25">
      <c r="A17" s="294"/>
      <c r="B17" s="119" t="s">
        <v>15</v>
      </c>
      <c r="C17" s="115" t="s">
        <v>9</v>
      </c>
      <c r="D17" s="31">
        <v>45962.879999999997</v>
      </c>
    </row>
    <row r="18" spans="1:12" x14ac:dyDescent="0.25">
      <c r="A18" s="295"/>
      <c r="B18" s="119" t="s">
        <v>16</v>
      </c>
      <c r="C18" s="115" t="s">
        <v>9</v>
      </c>
      <c r="D18" s="31">
        <v>42329.7</v>
      </c>
    </row>
    <row r="19" spans="1:12" x14ac:dyDescent="0.25">
      <c r="A19" s="293">
        <v>6</v>
      </c>
      <c r="B19" s="116" t="s">
        <v>53</v>
      </c>
      <c r="C19" s="120" t="s">
        <v>9</v>
      </c>
      <c r="D19" s="113">
        <v>219418.95</v>
      </c>
    </row>
    <row r="20" spans="1:12" x14ac:dyDescent="0.25">
      <c r="A20" s="294"/>
      <c r="B20" s="119" t="s">
        <v>17</v>
      </c>
      <c r="C20" s="115" t="s">
        <v>9</v>
      </c>
      <c r="D20" s="31">
        <f>D19</f>
        <v>219418.95</v>
      </c>
    </row>
    <row r="21" spans="1:12" x14ac:dyDescent="0.25">
      <c r="A21" s="294"/>
      <c r="B21" s="119" t="s">
        <v>18</v>
      </c>
      <c r="C21" s="115" t="s">
        <v>9</v>
      </c>
      <c r="D21" s="31"/>
    </row>
    <row r="22" spans="1:12" x14ac:dyDescent="0.25">
      <c r="A22" s="294"/>
      <c r="B22" s="119" t="s">
        <v>19</v>
      </c>
      <c r="C22" s="115" t="s">
        <v>9</v>
      </c>
      <c r="D22" s="31"/>
    </row>
    <row r="23" spans="1:12" x14ac:dyDescent="0.25">
      <c r="A23" s="295"/>
      <c r="B23" s="119" t="s">
        <v>20</v>
      </c>
      <c r="C23" s="115" t="s">
        <v>9</v>
      </c>
      <c r="D23" s="31"/>
    </row>
    <row r="24" spans="1:12" x14ac:dyDescent="0.25">
      <c r="A24" s="293">
        <v>7</v>
      </c>
      <c r="B24" s="116" t="s">
        <v>21</v>
      </c>
      <c r="C24" s="120" t="s">
        <v>9</v>
      </c>
      <c r="D24" s="113"/>
    </row>
    <row r="25" spans="1:12" x14ac:dyDescent="0.25">
      <c r="A25" s="294"/>
      <c r="B25" s="114" t="s">
        <v>22</v>
      </c>
      <c r="C25" s="115" t="s">
        <v>9</v>
      </c>
      <c r="D25" s="31"/>
      <c r="F25" s="67"/>
    </row>
    <row r="26" spans="1:12" x14ac:dyDescent="0.25">
      <c r="A26" s="294"/>
      <c r="B26" s="114" t="s">
        <v>157</v>
      </c>
      <c r="C26" s="115" t="s">
        <v>9</v>
      </c>
      <c r="D26" s="31">
        <f>D13+D15-D31</f>
        <v>-554928.86</v>
      </c>
    </row>
    <row r="27" spans="1:12" x14ac:dyDescent="0.25">
      <c r="A27" s="294"/>
      <c r="B27" s="114" t="s">
        <v>156</v>
      </c>
      <c r="C27" s="115" t="s">
        <v>9</v>
      </c>
      <c r="D27" s="31">
        <f>D13+D19-D31</f>
        <v>-550490.62999999989</v>
      </c>
    </row>
    <row r="28" spans="1:12" ht="15.75" x14ac:dyDescent="0.25">
      <c r="A28" s="295"/>
      <c r="B28" s="114" t="s">
        <v>23</v>
      </c>
      <c r="C28" s="115" t="s">
        <v>9</v>
      </c>
      <c r="D28" s="91">
        <v>1503.9</v>
      </c>
      <c r="K28" s="99"/>
      <c r="L28" s="16"/>
    </row>
    <row r="29" spans="1:12" x14ac:dyDescent="0.25">
      <c r="A29" s="239" t="s">
        <v>24</v>
      </c>
      <c r="B29" s="240"/>
      <c r="C29" s="240"/>
      <c r="D29" s="241"/>
    </row>
    <row r="30" spans="1:12" x14ac:dyDescent="0.25">
      <c r="A30" s="242"/>
      <c r="B30" s="243"/>
      <c r="C30" s="243"/>
      <c r="D30" s="244"/>
    </row>
    <row r="31" spans="1:12" x14ac:dyDescent="0.25">
      <c r="A31" s="50" t="s">
        <v>92</v>
      </c>
      <c r="B31" s="51"/>
      <c r="C31" s="52"/>
      <c r="D31" s="92">
        <f>D33+D39+D45+D51+D57+D63+D69</f>
        <v>710200.09</v>
      </c>
      <c r="G31" s="16"/>
    </row>
    <row r="32" spans="1:12" ht="30" x14ac:dyDescent="0.25">
      <c r="A32" s="41">
        <v>8</v>
      </c>
      <c r="B32" s="22" t="s">
        <v>25</v>
      </c>
      <c r="C32" s="23" t="s">
        <v>35</v>
      </c>
      <c r="D32" s="24" t="s">
        <v>86</v>
      </c>
    </row>
    <row r="33" spans="1:10" x14ac:dyDescent="0.25">
      <c r="A33" s="42"/>
      <c r="B33" s="25" t="s">
        <v>26</v>
      </c>
      <c r="C33" s="23" t="s">
        <v>9</v>
      </c>
      <c r="D33" s="31">
        <v>0</v>
      </c>
    </row>
    <row r="34" spans="1:10" ht="66.75" customHeight="1" x14ac:dyDescent="0.25">
      <c r="A34" s="42"/>
      <c r="B34" s="76" t="s">
        <v>27</v>
      </c>
      <c r="C34" s="23" t="s">
        <v>35</v>
      </c>
      <c r="D34" s="61" t="s">
        <v>161</v>
      </c>
    </row>
    <row r="35" spans="1:10" x14ac:dyDescent="0.25">
      <c r="A35" s="42"/>
      <c r="B35" s="25" t="s">
        <v>28</v>
      </c>
      <c r="C35" s="23" t="s">
        <v>35</v>
      </c>
      <c r="D35" s="28" t="s">
        <v>140</v>
      </c>
    </row>
    <row r="36" spans="1:10" x14ac:dyDescent="0.25">
      <c r="A36" s="42"/>
      <c r="B36" s="25" t="s">
        <v>29</v>
      </c>
      <c r="C36" s="23" t="s">
        <v>35</v>
      </c>
      <c r="D36" s="29" t="s">
        <v>30</v>
      </c>
      <c r="J36" s="9"/>
    </row>
    <row r="37" spans="1:10" x14ac:dyDescent="0.25">
      <c r="A37" s="42"/>
      <c r="B37" s="25" t="s">
        <v>31</v>
      </c>
      <c r="C37" s="23" t="s">
        <v>9</v>
      </c>
      <c r="D37" s="31">
        <v>0</v>
      </c>
      <c r="J37" s="9"/>
    </row>
    <row r="38" spans="1:10" ht="45" x14ac:dyDescent="0.25">
      <c r="A38" s="88">
        <v>9</v>
      </c>
      <c r="B38" s="22" t="s">
        <v>33</v>
      </c>
      <c r="C38" s="23" t="s">
        <v>35</v>
      </c>
      <c r="D38" s="24" t="s">
        <v>163</v>
      </c>
    </row>
    <row r="39" spans="1:10" x14ac:dyDescent="0.25">
      <c r="A39" s="89"/>
      <c r="B39" s="25" t="s">
        <v>34</v>
      </c>
      <c r="C39" s="23" t="s">
        <v>9</v>
      </c>
      <c r="D39" s="91">
        <v>736.14</v>
      </c>
    </row>
    <row r="40" spans="1:10" ht="51.75" x14ac:dyDescent="0.25">
      <c r="A40" s="89"/>
      <c r="B40" s="26" t="s">
        <v>27</v>
      </c>
      <c r="C40" s="23" t="s">
        <v>35</v>
      </c>
      <c r="D40" s="64" t="s">
        <v>97</v>
      </c>
    </row>
    <row r="41" spans="1:10" x14ac:dyDescent="0.25">
      <c r="A41" s="89"/>
      <c r="B41" s="25" t="s">
        <v>28</v>
      </c>
      <c r="C41" s="23" t="s">
        <v>35</v>
      </c>
      <c r="D41" s="77" t="s">
        <v>140</v>
      </c>
    </row>
    <row r="42" spans="1:10" x14ac:dyDescent="0.25">
      <c r="A42" s="89"/>
      <c r="B42" s="25" t="s">
        <v>29</v>
      </c>
      <c r="C42" s="23" t="s">
        <v>35</v>
      </c>
      <c r="D42" s="29" t="s">
        <v>30</v>
      </c>
    </row>
    <row r="43" spans="1:10" x14ac:dyDescent="0.25">
      <c r="A43" s="90"/>
      <c r="B43" s="25" t="s">
        <v>31</v>
      </c>
      <c r="C43" s="23" t="s">
        <v>9</v>
      </c>
      <c r="D43" s="31">
        <v>0.87</v>
      </c>
    </row>
    <row r="44" spans="1:10" x14ac:dyDescent="0.25">
      <c r="A44" s="86">
        <v>11</v>
      </c>
      <c r="B44" s="22" t="s">
        <v>33</v>
      </c>
      <c r="C44" s="23" t="s">
        <v>35</v>
      </c>
      <c r="D44" s="32" t="s">
        <v>36</v>
      </c>
    </row>
    <row r="45" spans="1:10" x14ac:dyDescent="0.25">
      <c r="A45" s="87"/>
      <c r="B45" s="25" t="s">
        <v>34</v>
      </c>
      <c r="C45" s="23" t="s">
        <v>9</v>
      </c>
      <c r="D45" s="91">
        <v>501468.37</v>
      </c>
    </row>
    <row r="46" spans="1:10" ht="30" x14ac:dyDescent="0.25">
      <c r="A46" s="87"/>
      <c r="B46" s="26" t="s">
        <v>27</v>
      </c>
      <c r="C46" s="23" t="s">
        <v>35</v>
      </c>
      <c r="D46" s="61" t="s">
        <v>93</v>
      </c>
    </row>
    <row r="47" spans="1:10" x14ac:dyDescent="0.25">
      <c r="A47" s="87"/>
      <c r="B47" s="25" t="s">
        <v>28</v>
      </c>
      <c r="C47" s="23" t="s">
        <v>35</v>
      </c>
      <c r="D47" s="49" t="s">
        <v>140</v>
      </c>
    </row>
    <row r="48" spans="1:10" x14ac:dyDescent="0.25">
      <c r="A48" s="87"/>
      <c r="B48" s="25" t="s">
        <v>29</v>
      </c>
      <c r="C48" s="23" t="s">
        <v>35</v>
      </c>
      <c r="D48" s="29" t="s">
        <v>30</v>
      </c>
    </row>
    <row r="49" spans="1:4" x14ac:dyDescent="0.25">
      <c r="A49" s="87"/>
      <c r="B49" s="25" t="s">
        <v>31</v>
      </c>
      <c r="C49" s="23" t="s">
        <v>9</v>
      </c>
      <c r="D49" s="31">
        <v>599.34</v>
      </c>
    </row>
    <row r="50" spans="1:4" ht="30" x14ac:dyDescent="0.25">
      <c r="A50" s="193">
        <v>12</v>
      </c>
      <c r="B50" s="22" t="s">
        <v>33</v>
      </c>
      <c r="C50" s="23" t="s">
        <v>35</v>
      </c>
      <c r="D50" s="24" t="s">
        <v>95</v>
      </c>
    </row>
    <row r="51" spans="1:4" x14ac:dyDescent="0.25">
      <c r="A51" s="194"/>
      <c r="B51" s="25" t="s">
        <v>34</v>
      </c>
      <c r="C51" s="23" t="s">
        <v>9</v>
      </c>
      <c r="D51" s="91">
        <v>8970.33</v>
      </c>
    </row>
    <row r="52" spans="1:4" ht="51" x14ac:dyDescent="0.25">
      <c r="A52" s="194"/>
      <c r="B52" s="26" t="s">
        <v>27</v>
      </c>
      <c r="C52" s="23" t="s">
        <v>35</v>
      </c>
      <c r="D52" s="63" t="s">
        <v>96</v>
      </c>
    </row>
    <row r="53" spans="1:4" x14ac:dyDescent="0.25">
      <c r="A53" s="194"/>
      <c r="B53" s="25" t="s">
        <v>28</v>
      </c>
      <c r="C53" s="23" t="s">
        <v>35</v>
      </c>
      <c r="D53" s="49" t="s">
        <v>140</v>
      </c>
    </row>
    <row r="54" spans="1:4" x14ac:dyDescent="0.25">
      <c r="A54" s="194"/>
      <c r="B54" s="25" t="s">
        <v>29</v>
      </c>
      <c r="C54" s="23" t="s">
        <v>35</v>
      </c>
      <c r="D54" s="29" t="s">
        <v>30</v>
      </c>
    </row>
    <row r="55" spans="1:4" x14ac:dyDescent="0.25">
      <c r="A55" s="194"/>
      <c r="B55" s="25" t="s">
        <v>31</v>
      </c>
      <c r="C55" s="23" t="s">
        <v>9</v>
      </c>
      <c r="D55" s="30">
        <v>10.72</v>
      </c>
    </row>
    <row r="56" spans="1:4" ht="30" x14ac:dyDescent="0.25">
      <c r="A56" s="193">
        <v>13</v>
      </c>
      <c r="B56" s="33" t="s">
        <v>33</v>
      </c>
      <c r="C56" s="23" t="s">
        <v>35</v>
      </c>
      <c r="D56" s="34" t="s">
        <v>98</v>
      </c>
    </row>
    <row r="57" spans="1:4" x14ac:dyDescent="0.25">
      <c r="A57" s="194"/>
      <c r="B57" s="25" t="s">
        <v>34</v>
      </c>
      <c r="C57" s="23" t="s">
        <v>9</v>
      </c>
      <c r="D57" s="91">
        <v>97935.76</v>
      </c>
    </row>
    <row r="58" spans="1:4" ht="115.5" x14ac:dyDescent="0.25">
      <c r="A58" s="194"/>
      <c r="B58" s="26" t="s">
        <v>27</v>
      </c>
      <c r="C58" s="23" t="s">
        <v>35</v>
      </c>
      <c r="D58" s="62" t="s">
        <v>141</v>
      </c>
    </row>
    <row r="59" spans="1:4" ht="30" x14ac:dyDescent="0.25">
      <c r="A59" s="194"/>
      <c r="B59" s="25" t="s">
        <v>28</v>
      </c>
      <c r="C59" s="23" t="s">
        <v>35</v>
      </c>
      <c r="D59" s="96" t="s">
        <v>162</v>
      </c>
    </row>
    <row r="60" spans="1:4" x14ac:dyDescent="0.25">
      <c r="A60" s="194"/>
      <c r="B60" s="25" t="s">
        <v>29</v>
      </c>
      <c r="C60" s="23" t="s">
        <v>35</v>
      </c>
      <c r="D60" s="29" t="s">
        <v>30</v>
      </c>
    </row>
    <row r="61" spans="1:4" x14ac:dyDescent="0.25">
      <c r="A61" s="195"/>
      <c r="B61" s="25" t="s">
        <v>31</v>
      </c>
      <c r="C61" s="23" t="s">
        <v>9</v>
      </c>
      <c r="D61" s="31">
        <v>117.05</v>
      </c>
    </row>
    <row r="62" spans="1:4" ht="30" x14ac:dyDescent="0.25">
      <c r="A62" s="205">
        <v>14</v>
      </c>
      <c r="B62" s="22" t="s">
        <v>33</v>
      </c>
      <c r="C62" s="23" t="s">
        <v>35</v>
      </c>
      <c r="D62" s="24" t="s">
        <v>88</v>
      </c>
    </row>
    <row r="63" spans="1:4" x14ac:dyDescent="0.25">
      <c r="A63" s="206"/>
      <c r="B63" s="25" t="s">
        <v>34</v>
      </c>
      <c r="C63" s="23" t="s">
        <v>9</v>
      </c>
      <c r="D63" s="91">
        <v>98854.99</v>
      </c>
    </row>
    <row r="64" spans="1:4" ht="30" x14ac:dyDescent="0.25">
      <c r="A64" s="206"/>
      <c r="B64" s="26" t="s">
        <v>27</v>
      </c>
      <c r="C64" s="23" t="s">
        <v>35</v>
      </c>
      <c r="D64" s="27" t="s">
        <v>88</v>
      </c>
    </row>
    <row r="65" spans="1:4" x14ac:dyDescent="0.25">
      <c r="A65" s="206"/>
      <c r="B65" s="35" t="s">
        <v>28</v>
      </c>
      <c r="C65" s="23" t="s">
        <v>35</v>
      </c>
      <c r="D65" s="36" t="s">
        <v>99</v>
      </c>
    </row>
    <row r="66" spans="1:4" x14ac:dyDescent="0.25">
      <c r="A66" s="206"/>
      <c r="B66" s="25" t="s">
        <v>29</v>
      </c>
      <c r="C66" s="23" t="s">
        <v>35</v>
      </c>
      <c r="D66" s="29" t="s">
        <v>30</v>
      </c>
    </row>
    <row r="67" spans="1:4" x14ac:dyDescent="0.25">
      <c r="A67" s="207"/>
      <c r="B67" s="25" t="s">
        <v>37</v>
      </c>
      <c r="C67" s="23" t="s">
        <v>9</v>
      </c>
      <c r="D67" s="31">
        <v>118.14</v>
      </c>
    </row>
    <row r="68" spans="1:4" x14ac:dyDescent="0.25">
      <c r="A68" s="193" t="s">
        <v>90</v>
      </c>
      <c r="B68" s="22" t="s">
        <v>33</v>
      </c>
      <c r="C68" s="23" t="s">
        <v>35</v>
      </c>
      <c r="D68" s="24" t="s">
        <v>85</v>
      </c>
    </row>
    <row r="69" spans="1:4" x14ac:dyDescent="0.25">
      <c r="A69" s="194"/>
      <c r="B69" s="25" t="s">
        <v>34</v>
      </c>
      <c r="C69" s="23" t="s">
        <v>9</v>
      </c>
      <c r="D69" s="91">
        <v>2234.5</v>
      </c>
    </row>
    <row r="70" spans="1:4" ht="51.75" x14ac:dyDescent="0.25">
      <c r="A70" s="194"/>
      <c r="B70" s="26" t="s">
        <v>27</v>
      </c>
      <c r="C70" s="23" t="s">
        <v>35</v>
      </c>
      <c r="D70" s="61" t="s">
        <v>94</v>
      </c>
    </row>
    <row r="71" spans="1:4" x14ac:dyDescent="0.25">
      <c r="A71" s="194"/>
      <c r="B71" s="35" t="s">
        <v>28</v>
      </c>
      <c r="C71" s="23" t="s">
        <v>35</v>
      </c>
      <c r="D71" s="36" t="s">
        <v>89</v>
      </c>
    </row>
    <row r="72" spans="1:4" x14ac:dyDescent="0.25">
      <c r="A72" s="194"/>
      <c r="B72" s="25" t="s">
        <v>29</v>
      </c>
      <c r="C72" s="23" t="s">
        <v>35</v>
      </c>
      <c r="D72" s="29" t="s">
        <v>30</v>
      </c>
    </row>
    <row r="73" spans="1:4" x14ac:dyDescent="0.25">
      <c r="A73" s="195"/>
      <c r="B73" s="25" t="s">
        <v>37</v>
      </c>
      <c r="C73" s="23" t="s">
        <v>9</v>
      </c>
      <c r="D73" s="31">
        <v>2.67</v>
      </c>
    </row>
    <row r="74" spans="1:4" x14ac:dyDescent="0.25">
      <c r="A74" s="208" t="s">
        <v>38</v>
      </c>
      <c r="B74" s="209"/>
      <c r="C74" s="209"/>
      <c r="D74" s="210"/>
    </row>
    <row r="75" spans="1:4" x14ac:dyDescent="0.25">
      <c r="A75" s="193">
        <v>15</v>
      </c>
      <c r="B75" s="22" t="s">
        <v>33</v>
      </c>
      <c r="C75" s="23" t="s">
        <v>35</v>
      </c>
      <c r="D75" s="24" t="s">
        <v>39</v>
      </c>
    </row>
    <row r="76" spans="1:4" x14ac:dyDescent="0.25">
      <c r="A76" s="194"/>
      <c r="B76" s="25" t="s">
        <v>34</v>
      </c>
      <c r="C76" s="23" t="s">
        <v>9</v>
      </c>
      <c r="D76" s="31" t="s">
        <v>10</v>
      </c>
    </row>
    <row r="77" spans="1:4" ht="30" x14ac:dyDescent="0.25">
      <c r="A77" s="194"/>
      <c r="B77" s="26" t="s">
        <v>27</v>
      </c>
      <c r="C77" s="23" t="s">
        <v>35</v>
      </c>
      <c r="D77" s="47" t="s">
        <v>39</v>
      </c>
    </row>
    <row r="78" spans="1:4" x14ac:dyDescent="0.25">
      <c r="A78" s="194"/>
      <c r="B78" s="35" t="s">
        <v>28</v>
      </c>
      <c r="C78" s="23" t="s">
        <v>35</v>
      </c>
      <c r="D78" s="36" t="s">
        <v>32</v>
      </c>
    </row>
    <row r="79" spans="1:4" x14ac:dyDescent="0.25">
      <c r="A79" s="194"/>
      <c r="B79" s="25" t="s">
        <v>29</v>
      </c>
      <c r="C79" s="23" t="s">
        <v>35</v>
      </c>
      <c r="D79" s="29" t="s">
        <v>40</v>
      </c>
    </row>
    <row r="80" spans="1:4" x14ac:dyDescent="0.25">
      <c r="A80" s="195"/>
      <c r="B80" s="25" t="s">
        <v>37</v>
      </c>
      <c r="C80" s="23" t="s">
        <v>9</v>
      </c>
      <c r="D80" s="31" t="s">
        <v>10</v>
      </c>
    </row>
    <row r="81" spans="1:4" x14ac:dyDescent="0.25">
      <c r="A81" s="196" t="s">
        <v>52</v>
      </c>
      <c r="B81" s="197"/>
      <c r="C81" s="197"/>
      <c r="D81" s="198"/>
    </row>
    <row r="82" spans="1:4" x14ac:dyDescent="0.25">
      <c r="A82" s="48">
        <v>16</v>
      </c>
      <c r="B82" s="25" t="s">
        <v>41</v>
      </c>
      <c r="C82" s="23" t="s">
        <v>42</v>
      </c>
      <c r="D82" s="31">
        <v>0</v>
      </c>
    </row>
    <row r="83" spans="1:4" x14ac:dyDescent="0.25">
      <c r="A83" s="48">
        <v>17</v>
      </c>
      <c r="B83" s="25" t="s">
        <v>43</v>
      </c>
      <c r="C83" s="23" t="s">
        <v>42</v>
      </c>
      <c r="D83" s="31">
        <v>0</v>
      </c>
    </row>
    <row r="84" spans="1:4" x14ac:dyDescent="0.25">
      <c r="A84" s="48">
        <v>18</v>
      </c>
      <c r="B84" s="25" t="s">
        <v>56</v>
      </c>
      <c r="C84" s="23" t="s">
        <v>42</v>
      </c>
      <c r="D84" s="31">
        <v>0</v>
      </c>
    </row>
    <row r="85" spans="1:4" x14ac:dyDescent="0.25">
      <c r="A85" s="48">
        <v>19</v>
      </c>
      <c r="B85" s="25" t="s">
        <v>44</v>
      </c>
      <c r="C85" s="23" t="s">
        <v>9</v>
      </c>
      <c r="D85" s="31" t="s">
        <v>10</v>
      </c>
    </row>
    <row r="86" spans="1:4" x14ac:dyDescent="0.25">
      <c r="A86" s="196" t="s">
        <v>45</v>
      </c>
      <c r="B86" s="197"/>
      <c r="C86" s="197"/>
      <c r="D86" s="198"/>
    </row>
    <row r="87" spans="1:4" x14ac:dyDescent="0.25">
      <c r="A87" s="48">
        <v>20</v>
      </c>
      <c r="B87" s="25" t="s">
        <v>46</v>
      </c>
      <c r="C87" s="23" t="s">
        <v>9</v>
      </c>
      <c r="D87" s="31" t="s">
        <v>10</v>
      </c>
    </row>
    <row r="88" spans="1:4" x14ac:dyDescent="0.25">
      <c r="A88" s="48">
        <v>21</v>
      </c>
      <c r="B88" s="25" t="s">
        <v>47</v>
      </c>
      <c r="C88" s="23" t="s">
        <v>9</v>
      </c>
      <c r="D88" s="31" t="s">
        <v>10</v>
      </c>
    </row>
    <row r="89" spans="1:4" x14ac:dyDescent="0.25">
      <c r="A89" s="48">
        <v>22</v>
      </c>
      <c r="B89" s="25" t="s">
        <v>48</v>
      </c>
      <c r="C89" s="23" t="s">
        <v>9</v>
      </c>
      <c r="D89" s="31" t="s">
        <v>10</v>
      </c>
    </row>
    <row r="90" spans="1:4" x14ac:dyDescent="0.25">
      <c r="A90" s="48">
        <v>23</v>
      </c>
      <c r="B90" s="25" t="s">
        <v>49</v>
      </c>
      <c r="C90" s="23" t="s">
        <v>9</v>
      </c>
      <c r="D90" s="31" t="s">
        <v>10</v>
      </c>
    </row>
    <row r="91" spans="1:4" x14ac:dyDescent="0.25">
      <c r="A91" s="48">
        <v>24</v>
      </c>
      <c r="B91" s="25" t="s">
        <v>50</v>
      </c>
      <c r="C91" s="23" t="s">
        <v>9</v>
      </c>
      <c r="D91" s="31" t="s">
        <v>10</v>
      </c>
    </row>
    <row r="92" spans="1:4" x14ac:dyDescent="0.25">
      <c r="A92" s="48">
        <v>25</v>
      </c>
      <c r="B92" s="25" t="s">
        <v>51</v>
      </c>
      <c r="C92" s="23" t="s">
        <v>9</v>
      </c>
      <c r="D92" s="31"/>
    </row>
  </sheetData>
  <mergeCells count="21"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92"/>
  <sheetViews>
    <sheetView zoomScaleNormal="100" workbookViewId="0">
      <selection activeCell="D69" sqref="D69"/>
    </sheetView>
  </sheetViews>
  <sheetFormatPr defaultRowHeight="15" x14ac:dyDescent="0.25"/>
  <cols>
    <col min="2" max="2" width="63.140625" customWidth="1"/>
    <col min="3" max="3" width="20.28515625" customWidth="1"/>
    <col min="4" max="4" width="54.5703125" customWidth="1"/>
    <col min="5" max="5" width="12.140625" customWidth="1"/>
    <col min="11" max="11" width="10.85546875" style="101" customWidth="1"/>
  </cols>
  <sheetData>
    <row r="1" spans="1:12" x14ac:dyDescent="0.25">
      <c r="A1" s="211" t="s">
        <v>160</v>
      </c>
      <c r="B1" s="212"/>
      <c r="C1" s="212"/>
      <c r="D1" s="213"/>
    </row>
    <row r="2" spans="1:12" x14ac:dyDescent="0.25">
      <c r="A2" s="308" t="s">
        <v>0</v>
      </c>
      <c r="B2" s="309"/>
      <c r="C2" s="309"/>
      <c r="D2" s="310"/>
    </row>
    <row r="3" spans="1:12" x14ac:dyDescent="0.25">
      <c r="A3" s="211" t="s">
        <v>120</v>
      </c>
      <c r="B3" s="213"/>
      <c r="C3" s="311"/>
      <c r="D3" s="312"/>
    </row>
    <row r="4" spans="1:12" ht="30" customHeight="1" x14ac:dyDescent="0.25">
      <c r="A4" s="313" t="s">
        <v>101</v>
      </c>
      <c r="B4" s="314"/>
      <c r="C4" s="315" t="s">
        <v>148</v>
      </c>
      <c r="D4" s="316"/>
    </row>
    <row r="5" spans="1:12" x14ac:dyDescent="0.25">
      <c r="A5" s="296" t="s">
        <v>121</v>
      </c>
      <c r="B5" s="297"/>
      <c r="C5" s="298"/>
      <c r="D5" s="121" t="s">
        <v>122</v>
      </c>
    </row>
    <row r="6" spans="1:12" x14ac:dyDescent="0.25">
      <c r="A6" s="114" t="s">
        <v>1</v>
      </c>
      <c r="B6" s="115" t="s">
        <v>2</v>
      </c>
      <c r="C6" s="115" t="s">
        <v>3</v>
      </c>
      <c r="D6" s="115" t="s">
        <v>4</v>
      </c>
    </row>
    <row r="7" spans="1:12" x14ac:dyDescent="0.25">
      <c r="A7" s="299" t="s">
        <v>5</v>
      </c>
      <c r="B7" s="116" t="s">
        <v>6</v>
      </c>
      <c r="C7" s="114"/>
      <c r="D7" s="112">
        <v>45746</v>
      </c>
    </row>
    <row r="8" spans="1:12" x14ac:dyDescent="0.25">
      <c r="A8" s="300"/>
      <c r="B8" s="114" t="s">
        <v>7</v>
      </c>
      <c r="C8" s="114"/>
      <c r="D8" s="112">
        <v>45292</v>
      </c>
    </row>
    <row r="9" spans="1:12" x14ac:dyDescent="0.25">
      <c r="A9" s="301"/>
      <c r="B9" s="114" t="s">
        <v>8</v>
      </c>
      <c r="C9" s="114"/>
      <c r="D9" s="112">
        <v>45657</v>
      </c>
    </row>
    <row r="10" spans="1:12" x14ac:dyDescent="0.25">
      <c r="A10" s="302" t="s">
        <v>54</v>
      </c>
      <c r="B10" s="303"/>
      <c r="C10" s="303"/>
      <c r="D10" s="304"/>
    </row>
    <row r="11" spans="1:12" x14ac:dyDescent="0.25">
      <c r="A11" s="305"/>
      <c r="B11" s="306"/>
      <c r="C11" s="306"/>
      <c r="D11" s="307"/>
    </row>
    <row r="12" spans="1:12" x14ac:dyDescent="0.25">
      <c r="A12" s="117">
        <v>2</v>
      </c>
      <c r="B12" s="114" t="s">
        <v>11</v>
      </c>
      <c r="C12" s="115" t="s">
        <v>9</v>
      </c>
      <c r="D12" s="31">
        <v>0</v>
      </c>
    </row>
    <row r="13" spans="1:12" x14ac:dyDescent="0.25">
      <c r="A13" s="115">
        <v>3</v>
      </c>
      <c r="B13" s="114" t="s">
        <v>12</v>
      </c>
      <c r="C13" s="115" t="s">
        <v>9</v>
      </c>
      <c r="D13" s="31">
        <v>333056.48</v>
      </c>
    </row>
    <row r="14" spans="1:12" ht="15.75" x14ac:dyDescent="0.25">
      <c r="A14" s="115">
        <v>4</v>
      </c>
      <c r="B14" s="114" t="s">
        <v>13</v>
      </c>
      <c r="C14" s="115" t="s">
        <v>9</v>
      </c>
      <c r="D14" s="31">
        <v>26493.03</v>
      </c>
      <c r="K14" s="99"/>
      <c r="L14" s="16"/>
    </row>
    <row r="15" spans="1:12" ht="30" x14ac:dyDescent="0.25">
      <c r="A15" s="293">
        <v>5</v>
      </c>
      <c r="B15" s="118" t="s">
        <v>55</v>
      </c>
      <c r="C15" s="115" t="s">
        <v>9</v>
      </c>
      <c r="D15" s="31">
        <v>851777.07</v>
      </c>
    </row>
    <row r="16" spans="1:12" x14ac:dyDescent="0.25">
      <c r="A16" s="294"/>
      <c r="B16" s="119" t="s">
        <v>14</v>
      </c>
      <c r="C16" s="115" t="s">
        <v>9</v>
      </c>
      <c r="D16" s="31">
        <v>507829.49</v>
      </c>
      <c r="F16" s="16"/>
    </row>
    <row r="17" spans="1:12" x14ac:dyDescent="0.25">
      <c r="A17" s="294"/>
      <c r="B17" s="119" t="s">
        <v>15</v>
      </c>
      <c r="C17" s="115" t="s">
        <v>9</v>
      </c>
      <c r="D17" s="31">
        <v>187476.13</v>
      </c>
    </row>
    <row r="18" spans="1:12" x14ac:dyDescent="0.25">
      <c r="A18" s="295"/>
      <c r="B18" s="119" t="s">
        <v>16</v>
      </c>
      <c r="C18" s="115" t="s">
        <v>9</v>
      </c>
      <c r="D18" s="31">
        <v>156471.45000000001</v>
      </c>
    </row>
    <row r="19" spans="1:12" x14ac:dyDescent="0.25">
      <c r="A19" s="293">
        <v>6</v>
      </c>
      <c r="B19" s="116" t="s">
        <v>53</v>
      </c>
      <c r="C19" s="120" t="s">
        <v>9</v>
      </c>
      <c r="D19" s="113">
        <v>806282.27</v>
      </c>
    </row>
    <row r="20" spans="1:12" x14ac:dyDescent="0.25">
      <c r="A20" s="294"/>
      <c r="B20" s="119" t="s">
        <v>17</v>
      </c>
      <c r="C20" s="115" t="s">
        <v>9</v>
      </c>
      <c r="D20" s="31">
        <f>D19</f>
        <v>806282.27</v>
      </c>
    </row>
    <row r="21" spans="1:12" x14ac:dyDescent="0.25">
      <c r="A21" s="294"/>
      <c r="B21" s="119" t="s">
        <v>18</v>
      </c>
      <c r="C21" s="115" t="s">
        <v>9</v>
      </c>
      <c r="D21" s="31"/>
    </row>
    <row r="22" spans="1:12" x14ac:dyDescent="0.25">
      <c r="A22" s="294"/>
      <c r="B22" s="119" t="s">
        <v>19</v>
      </c>
      <c r="C22" s="115" t="s">
        <v>9</v>
      </c>
      <c r="D22" s="31"/>
    </row>
    <row r="23" spans="1:12" x14ac:dyDescent="0.25">
      <c r="A23" s="295"/>
      <c r="B23" s="119" t="s">
        <v>20</v>
      </c>
      <c r="C23" s="115" t="s">
        <v>9</v>
      </c>
      <c r="D23" s="31"/>
    </row>
    <row r="24" spans="1:12" x14ac:dyDescent="0.25">
      <c r="A24" s="293">
        <v>7</v>
      </c>
      <c r="B24" s="116" t="s">
        <v>21</v>
      </c>
      <c r="C24" s="120" t="s">
        <v>9</v>
      </c>
      <c r="D24" s="113"/>
    </row>
    <row r="25" spans="1:12" x14ac:dyDescent="0.25">
      <c r="A25" s="294"/>
      <c r="B25" s="114" t="s">
        <v>22</v>
      </c>
      <c r="C25" s="115" t="s">
        <v>9</v>
      </c>
      <c r="D25" s="31"/>
    </row>
    <row r="26" spans="1:12" x14ac:dyDescent="0.25">
      <c r="A26" s="294"/>
      <c r="B26" s="114" t="s">
        <v>157</v>
      </c>
      <c r="C26" s="115" t="s">
        <v>9</v>
      </c>
      <c r="D26" s="31">
        <f>D13+D15-D31</f>
        <v>250899.23999999987</v>
      </c>
      <c r="E26" s="67"/>
    </row>
    <row r="27" spans="1:12" x14ac:dyDescent="0.25">
      <c r="A27" s="294"/>
      <c r="B27" s="114" t="s">
        <v>156</v>
      </c>
      <c r="C27" s="115" t="s">
        <v>9</v>
      </c>
      <c r="D27" s="31">
        <f>D13+D19-D31</f>
        <v>205404.44000000006</v>
      </c>
    </row>
    <row r="28" spans="1:12" ht="15.75" x14ac:dyDescent="0.25">
      <c r="A28" s="295"/>
      <c r="B28" s="114" t="s">
        <v>23</v>
      </c>
      <c r="C28" s="115" t="s">
        <v>9</v>
      </c>
      <c r="D28" s="91">
        <v>71987.83</v>
      </c>
      <c r="K28" s="99"/>
      <c r="L28" s="16"/>
    </row>
    <row r="29" spans="1:12" x14ac:dyDescent="0.25">
      <c r="A29" s="239" t="s">
        <v>24</v>
      </c>
      <c r="B29" s="240"/>
      <c r="C29" s="240"/>
      <c r="D29" s="241"/>
    </row>
    <row r="30" spans="1:12" x14ac:dyDescent="0.25">
      <c r="A30" s="242"/>
      <c r="B30" s="243"/>
      <c r="C30" s="243"/>
      <c r="D30" s="244"/>
    </row>
    <row r="31" spans="1:12" x14ac:dyDescent="0.25">
      <c r="A31" s="50" t="s">
        <v>92</v>
      </c>
      <c r="B31" s="51"/>
      <c r="C31" s="52"/>
      <c r="D31" s="92">
        <f>D33+D39+D45+D51+D57+D63+D69</f>
        <v>933934.30999999994</v>
      </c>
      <c r="G31" s="16"/>
    </row>
    <row r="32" spans="1:12" ht="30" x14ac:dyDescent="0.25">
      <c r="A32" s="41">
        <v>8</v>
      </c>
      <c r="B32" s="22" t="s">
        <v>25</v>
      </c>
      <c r="C32" s="23" t="s">
        <v>35</v>
      </c>
      <c r="D32" s="24" t="s">
        <v>86</v>
      </c>
    </row>
    <row r="33" spans="1:10" x14ac:dyDescent="0.25">
      <c r="A33" s="42"/>
      <c r="B33" s="25" t="s">
        <v>26</v>
      </c>
      <c r="C33" s="23" t="s">
        <v>9</v>
      </c>
      <c r="D33" s="31">
        <v>0</v>
      </c>
    </row>
    <row r="34" spans="1:10" ht="66.75" customHeight="1" x14ac:dyDescent="0.25">
      <c r="A34" s="42"/>
      <c r="B34" s="76" t="s">
        <v>27</v>
      </c>
      <c r="C34" s="23" t="s">
        <v>35</v>
      </c>
      <c r="D34" s="61" t="s">
        <v>161</v>
      </c>
    </row>
    <row r="35" spans="1:10" x14ac:dyDescent="0.25">
      <c r="A35" s="42"/>
      <c r="B35" s="25" t="s">
        <v>28</v>
      </c>
      <c r="C35" s="23" t="s">
        <v>35</v>
      </c>
      <c r="D35" s="28" t="s">
        <v>140</v>
      </c>
    </row>
    <row r="36" spans="1:10" x14ac:dyDescent="0.25">
      <c r="A36" s="42"/>
      <c r="B36" s="25" t="s">
        <v>29</v>
      </c>
      <c r="C36" s="23" t="s">
        <v>35</v>
      </c>
      <c r="D36" s="29" t="s">
        <v>30</v>
      </c>
      <c r="J36" s="9"/>
    </row>
    <row r="37" spans="1:10" x14ac:dyDescent="0.25">
      <c r="A37" s="42"/>
      <c r="B37" s="25" t="s">
        <v>31</v>
      </c>
      <c r="C37" s="23" t="s">
        <v>9</v>
      </c>
      <c r="D37" s="31"/>
      <c r="J37" s="9"/>
    </row>
    <row r="38" spans="1:10" ht="30" x14ac:dyDescent="0.25">
      <c r="A38" s="88">
        <v>9</v>
      </c>
      <c r="B38" s="22" t="s">
        <v>33</v>
      </c>
      <c r="C38" s="23" t="s">
        <v>35</v>
      </c>
      <c r="D38" s="24" t="s">
        <v>87</v>
      </c>
    </row>
    <row r="39" spans="1:10" x14ac:dyDescent="0.25">
      <c r="A39" s="89"/>
      <c r="B39" s="25" t="s">
        <v>34</v>
      </c>
      <c r="C39" s="23" t="s">
        <v>9</v>
      </c>
      <c r="D39" s="91">
        <v>252965.33</v>
      </c>
    </row>
    <row r="40" spans="1:10" ht="51.75" x14ac:dyDescent="0.25">
      <c r="A40" s="89"/>
      <c r="B40" s="26" t="s">
        <v>27</v>
      </c>
      <c r="C40" s="23" t="s">
        <v>35</v>
      </c>
      <c r="D40" s="64" t="s">
        <v>97</v>
      </c>
    </row>
    <row r="41" spans="1:10" x14ac:dyDescent="0.25">
      <c r="A41" s="89"/>
      <c r="B41" s="25" t="s">
        <v>28</v>
      </c>
      <c r="C41" s="23" t="s">
        <v>35</v>
      </c>
      <c r="D41" s="77" t="s">
        <v>140</v>
      </c>
    </row>
    <row r="42" spans="1:10" x14ac:dyDescent="0.25">
      <c r="A42" s="89"/>
      <c r="B42" s="25" t="s">
        <v>29</v>
      </c>
      <c r="C42" s="23" t="s">
        <v>35</v>
      </c>
      <c r="D42" s="29" t="s">
        <v>30</v>
      </c>
    </row>
    <row r="43" spans="1:10" x14ac:dyDescent="0.25">
      <c r="A43" s="90"/>
      <c r="B43" s="25" t="s">
        <v>31</v>
      </c>
      <c r="C43" s="23" t="s">
        <v>9</v>
      </c>
      <c r="D43" s="31">
        <v>84.99</v>
      </c>
    </row>
    <row r="44" spans="1:10" x14ac:dyDescent="0.25">
      <c r="A44" s="86">
        <v>11</v>
      </c>
      <c r="B44" s="22" t="s">
        <v>33</v>
      </c>
      <c r="C44" s="23" t="s">
        <v>35</v>
      </c>
      <c r="D44" s="32" t="s">
        <v>36</v>
      </c>
    </row>
    <row r="45" spans="1:10" x14ac:dyDescent="0.25">
      <c r="A45" s="87"/>
      <c r="B45" s="25" t="s">
        <v>34</v>
      </c>
      <c r="C45" s="23" t="s">
        <v>9</v>
      </c>
      <c r="D45" s="91">
        <v>22650.67</v>
      </c>
    </row>
    <row r="46" spans="1:10" ht="30" x14ac:dyDescent="0.25">
      <c r="A46" s="87"/>
      <c r="B46" s="26" t="s">
        <v>27</v>
      </c>
      <c r="C46" s="23" t="s">
        <v>35</v>
      </c>
      <c r="D46" s="61" t="s">
        <v>93</v>
      </c>
    </row>
    <row r="47" spans="1:10" x14ac:dyDescent="0.25">
      <c r="A47" s="87"/>
      <c r="B47" s="25" t="s">
        <v>28</v>
      </c>
      <c r="C47" s="23" t="s">
        <v>35</v>
      </c>
      <c r="D47" s="49" t="s">
        <v>140</v>
      </c>
    </row>
    <row r="48" spans="1:10" x14ac:dyDescent="0.25">
      <c r="A48" s="87"/>
      <c r="B48" s="25" t="s">
        <v>29</v>
      </c>
      <c r="C48" s="23" t="s">
        <v>35</v>
      </c>
      <c r="D48" s="29" t="s">
        <v>30</v>
      </c>
    </row>
    <row r="49" spans="1:4" x14ac:dyDescent="0.25">
      <c r="A49" s="87"/>
      <c r="B49" s="25" t="s">
        <v>31</v>
      </c>
      <c r="C49" s="23" t="s">
        <v>9</v>
      </c>
      <c r="D49" s="31">
        <v>7.61</v>
      </c>
    </row>
    <row r="50" spans="1:4" ht="30" x14ac:dyDescent="0.25">
      <c r="A50" s="193">
        <v>12</v>
      </c>
      <c r="B50" s="22" t="s">
        <v>33</v>
      </c>
      <c r="C50" s="23" t="s">
        <v>35</v>
      </c>
      <c r="D50" s="24" t="s">
        <v>95</v>
      </c>
    </row>
    <row r="51" spans="1:4" x14ac:dyDescent="0.25">
      <c r="A51" s="194"/>
      <c r="B51" s="25" t="s">
        <v>34</v>
      </c>
      <c r="C51" s="23" t="s">
        <v>9</v>
      </c>
      <c r="D51" s="91">
        <v>910.91</v>
      </c>
    </row>
    <row r="52" spans="1:4" ht="51" x14ac:dyDescent="0.25">
      <c r="A52" s="194"/>
      <c r="B52" s="26" t="s">
        <v>27</v>
      </c>
      <c r="C52" s="23" t="s">
        <v>35</v>
      </c>
      <c r="D52" s="63" t="s">
        <v>96</v>
      </c>
    </row>
    <row r="53" spans="1:4" x14ac:dyDescent="0.25">
      <c r="A53" s="194"/>
      <c r="B53" s="25" t="s">
        <v>28</v>
      </c>
      <c r="C53" s="23" t="s">
        <v>35</v>
      </c>
      <c r="D53" s="49" t="s">
        <v>140</v>
      </c>
    </row>
    <row r="54" spans="1:4" x14ac:dyDescent="0.25">
      <c r="A54" s="194"/>
      <c r="B54" s="25" t="s">
        <v>29</v>
      </c>
      <c r="C54" s="23" t="s">
        <v>35</v>
      </c>
      <c r="D54" s="29" t="s">
        <v>30</v>
      </c>
    </row>
    <row r="55" spans="1:4" x14ac:dyDescent="0.25">
      <c r="A55" s="194"/>
      <c r="B55" s="25" t="s">
        <v>31</v>
      </c>
      <c r="C55" s="23" t="s">
        <v>9</v>
      </c>
      <c r="D55" s="30">
        <v>0.3</v>
      </c>
    </row>
    <row r="56" spans="1:4" ht="30" x14ac:dyDescent="0.25">
      <c r="A56" s="193">
        <v>13</v>
      </c>
      <c r="B56" s="33" t="s">
        <v>33</v>
      </c>
      <c r="C56" s="23" t="s">
        <v>35</v>
      </c>
      <c r="D56" s="34" t="s">
        <v>98</v>
      </c>
    </row>
    <row r="57" spans="1:4" x14ac:dyDescent="0.25">
      <c r="A57" s="194"/>
      <c r="B57" s="25" t="s">
        <v>34</v>
      </c>
      <c r="C57" s="23" t="s">
        <v>9</v>
      </c>
      <c r="D57" s="91">
        <v>262185.28000000003</v>
      </c>
    </row>
    <row r="58" spans="1:4" ht="115.5" x14ac:dyDescent="0.25">
      <c r="A58" s="194"/>
      <c r="B58" s="26" t="s">
        <v>27</v>
      </c>
      <c r="C58" s="23" t="s">
        <v>35</v>
      </c>
      <c r="D58" s="62" t="s">
        <v>141</v>
      </c>
    </row>
    <row r="59" spans="1:4" ht="30" x14ac:dyDescent="0.25">
      <c r="A59" s="194"/>
      <c r="B59" s="25" t="s">
        <v>28</v>
      </c>
      <c r="C59" s="23" t="s">
        <v>35</v>
      </c>
      <c r="D59" s="96" t="s">
        <v>162</v>
      </c>
    </row>
    <row r="60" spans="1:4" x14ac:dyDescent="0.25">
      <c r="A60" s="194"/>
      <c r="B60" s="25" t="s">
        <v>29</v>
      </c>
      <c r="C60" s="23" t="s">
        <v>35</v>
      </c>
      <c r="D60" s="29" t="s">
        <v>30</v>
      </c>
    </row>
    <row r="61" spans="1:4" x14ac:dyDescent="0.25">
      <c r="A61" s="195"/>
      <c r="B61" s="25" t="s">
        <v>31</v>
      </c>
      <c r="C61" s="23" t="s">
        <v>9</v>
      </c>
      <c r="D61" s="31">
        <v>88.09</v>
      </c>
    </row>
    <row r="62" spans="1:4" ht="30" x14ac:dyDescent="0.25">
      <c r="A62" s="205">
        <v>14</v>
      </c>
      <c r="B62" s="22" t="s">
        <v>33</v>
      </c>
      <c r="C62" s="23" t="s">
        <v>35</v>
      </c>
      <c r="D62" s="24" t="s">
        <v>88</v>
      </c>
    </row>
    <row r="63" spans="1:4" x14ac:dyDescent="0.25">
      <c r="A63" s="206"/>
      <c r="B63" s="25" t="s">
        <v>34</v>
      </c>
      <c r="C63" s="23" t="s">
        <v>9</v>
      </c>
      <c r="D63" s="91">
        <v>387275.38</v>
      </c>
    </row>
    <row r="64" spans="1:4" ht="30" x14ac:dyDescent="0.25">
      <c r="A64" s="206"/>
      <c r="B64" s="26" t="s">
        <v>27</v>
      </c>
      <c r="C64" s="23" t="s">
        <v>35</v>
      </c>
      <c r="D64" s="27" t="s">
        <v>88</v>
      </c>
    </row>
    <row r="65" spans="1:4" x14ac:dyDescent="0.25">
      <c r="A65" s="206"/>
      <c r="B65" s="35" t="s">
        <v>28</v>
      </c>
      <c r="C65" s="23" t="s">
        <v>35</v>
      </c>
      <c r="D65" s="36" t="s">
        <v>99</v>
      </c>
    </row>
    <row r="66" spans="1:4" x14ac:dyDescent="0.25">
      <c r="A66" s="206"/>
      <c r="B66" s="25" t="s">
        <v>29</v>
      </c>
      <c r="C66" s="23" t="s">
        <v>35</v>
      </c>
      <c r="D66" s="29" t="s">
        <v>30</v>
      </c>
    </row>
    <row r="67" spans="1:4" x14ac:dyDescent="0.25">
      <c r="A67" s="207"/>
      <c r="B67" s="25" t="s">
        <v>37</v>
      </c>
      <c r="C67" s="23" t="s">
        <v>9</v>
      </c>
      <c r="D67" s="31">
        <v>130.11000000000001</v>
      </c>
    </row>
    <row r="68" spans="1:4" x14ac:dyDescent="0.25">
      <c r="A68" s="193" t="s">
        <v>90</v>
      </c>
      <c r="B68" s="22" t="s">
        <v>33</v>
      </c>
      <c r="C68" s="23" t="s">
        <v>35</v>
      </c>
      <c r="D68" s="24" t="s">
        <v>85</v>
      </c>
    </row>
    <row r="69" spans="1:4" x14ac:dyDescent="0.25">
      <c r="A69" s="194"/>
      <c r="B69" s="25" t="s">
        <v>34</v>
      </c>
      <c r="C69" s="23" t="s">
        <v>9</v>
      </c>
      <c r="D69" s="91">
        <v>7946.74</v>
      </c>
    </row>
    <row r="70" spans="1:4" ht="51.75" x14ac:dyDescent="0.25">
      <c r="A70" s="194"/>
      <c r="B70" s="26" t="s">
        <v>27</v>
      </c>
      <c r="C70" s="23" t="s">
        <v>35</v>
      </c>
      <c r="D70" s="61" t="s">
        <v>94</v>
      </c>
    </row>
    <row r="71" spans="1:4" x14ac:dyDescent="0.25">
      <c r="A71" s="194"/>
      <c r="B71" s="35" t="s">
        <v>28</v>
      </c>
      <c r="C71" s="23" t="s">
        <v>35</v>
      </c>
      <c r="D71" s="36" t="s">
        <v>89</v>
      </c>
    </row>
    <row r="72" spans="1:4" x14ac:dyDescent="0.25">
      <c r="A72" s="194"/>
      <c r="B72" s="25" t="s">
        <v>29</v>
      </c>
      <c r="C72" s="23" t="s">
        <v>35</v>
      </c>
      <c r="D72" s="29" t="s">
        <v>30</v>
      </c>
    </row>
    <row r="73" spans="1:4" x14ac:dyDescent="0.25">
      <c r="A73" s="195"/>
      <c r="B73" s="25" t="s">
        <v>37</v>
      </c>
      <c r="C73" s="23" t="s">
        <v>9</v>
      </c>
      <c r="D73" s="31">
        <v>2.67</v>
      </c>
    </row>
    <row r="74" spans="1:4" x14ac:dyDescent="0.25">
      <c r="A74" s="208" t="s">
        <v>38</v>
      </c>
      <c r="B74" s="209"/>
      <c r="C74" s="209"/>
      <c r="D74" s="210"/>
    </row>
    <row r="75" spans="1:4" x14ac:dyDescent="0.25">
      <c r="A75" s="193">
        <v>15</v>
      </c>
      <c r="B75" s="22" t="s">
        <v>33</v>
      </c>
      <c r="C75" s="23" t="s">
        <v>35</v>
      </c>
      <c r="D75" s="24" t="s">
        <v>39</v>
      </c>
    </row>
    <row r="76" spans="1:4" x14ac:dyDescent="0.25">
      <c r="A76" s="194"/>
      <c r="B76" s="25" t="s">
        <v>34</v>
      </c>
      <c r="C76" s="23" t="s">
        <v>9</v>
      </c>
      <c r="D76" s="31" t="s">
        <v>10</v>
      </c>
    </row>
    <row r="77" spans="1:4" ht="30" x14ac:dyDescent="0.25">
      <c r="A77" s="194"/>
      <c r="B77" s="26" t="s">
        <v>27</v>
      </c>
      <c r="C77" s="23" t="s">
        <v>35</v>
      </c>
      <c r="D77" s="47" t="s">
        <v>39</v>
      </c>
    </row>
    <row r="78" spans="1:4" x14ac:dyDescent="0.25">
      <c r="A78" s="194"/>
      <c r="B78" s="35" t="s">
        <v>28</v>
      </c>
      <c r="C78" s="23" t="s">
        <v>35</v>
      </c>
      <c r="D78" s="36" t="s">
        <v>32</v>
      </c>
    </row>
    <row r="79" spans="1:4" x14ac:dyDescent="0.25">
      <c r="A79" s="194"/>
      <c r="B79" s="25" t="s">
        <v>29</v>
      </c>
      <c r="C79" s="23" t="s">
        <v>35</v>
      </c>
      <c r="D79" s="29" t="s">
        <v>40</v>
      </c>
    </row>
    <row r="80" spans="1:4" x14ac:dyDescent="0.25">
      <c r="A80" s="195"/>
      <c r="B80" s="25" t="s">
        <v>37</v>
      </c>
      <c r="C80" s="23" t="s">
        <v>9</v>
      </c>
      <c r="D80" s="31" t="s">
        <v>10</v>
      </c>
    </row>
    <row r="81" spans="1:4" x14ac:dyDescent="0.25">
      <c r="A81" s="196" t="s">
        <v>52</v>
      </c>
      <c r="B81" s="197"/>
      <c r="C81" s="197"/>
      <c r="D81" s="198"/>
    </row>
    <row r="82" spans="1:4" x14ac:dyDescent="0.25">
      <c r="A82" s="48">
        <v>16</v>
      </c>
      <c r="B82" s="25" t="s">
        <v>41</v>
      </c>
      <c r="C82" s="23" t="s">
        <v>42</v>
      </c>
      <c r="D82" s="31">
        <v>0</v>
      </c>
    </row>
    <row r="83" spans="1:4" x14ac:dyDescent="0.25">
      <c r="A83" s="48">
        <v>17</v>
      </c>
      <c r="B83" s="25" t="s">
        <v>43</v>
      </c>
      <c r="C83" s="23" t="s">
        <v>42</v>
      </c>
      <c r="D83" s="31">
        <v>0</v>
      </c>
    </row>
    <row r="84" spans="1:4" x14ac:dyDescent="0.25">
      <c r="A84" s="48">
        <v>18</v>
      </c>
      <c r="B84" s="25" t="s">
        <v>56</v>
      </c>
      <c r="C84" s="23" t="s">
        <v>42</v>
      </c>
      <c r="D84" s="31">
        <v>0</v>
      </c>
    </row>
    <row r="85" spans="1:4" x14ac:dyDescent="0.25">
      <c r="A85" s="48">
        <v>19</v>
      </c>
      <c r="B85" s="25" t="s">
        <v>44</v>
      </c>
      <c r="C85" s="23" t="s">
        <v>9</v>
      </c>
      <c r="D85" s="31" t="s">
        <v>10</v>
      </c>
    </row>
    <row r="86" spans="1:4" x14ac:dyDescent="0.25">
      <c r="A86" s="196" t="s">
        <v>45</v>
      </c>
      <c r="B86" s="197"/>
      <c r="C86" s="197"/>
      <c r="D86" s="198"/>
    </row>
    <row r="87" spans="1:4" x14ac:dyDescent="0.25">
      <c r="A87" s="48">
        <v>20</v>
      </c>
      <c r="B87" s="25" t="s">
        <v>46</v>
      </c>
      <c r="C87" s="23" t="s">
        <v>9</v>
      </c>
      <c r="D87" s="31" t="s">
        <v>10</v>
      </c>
    </row>
    <row r="88" spans="1:4" x14ac:dyDescent="0.25">
      <c r="A88" s="48">
        <v>21</v>
      </c>
      <c r="B88" s="25" t="s">
        <v>47</v>
      </c>
      <c r="C88" s="23" t="s">
        <v>9</v>
      </c>
      <c r="D88" s="31" t="s">
        <v>10</v>
      </c>
    </row>
    <row r="89" spans="1:4" x14ac:dyDescent="0.25">
      <c r="A89" s="48">
        <v>22</v>
      </c>
      <c r="B89" s="25" t="s">
        <v>48</v>
      </c>
      <c r="C89" s="23" t="s">
        <v>9</v>
      </c>
      <c r="D89" s="31" t="s">
        <v>10</v>
      </c>
    </row>
    <row r="90" spans="1:4" x14ac:dyDescent="0.25">
      <c r="A90" s="48">
        <v>23</v>
      </c>
      <c r="B90" s="25" t="s">
        <v>49</v>
      </c>
      <c r="C90" s="23" t="s">
        <v>9</v>
      </c>
      <c r="D90" s="31" t="s">
        <v>10</v>
      </c>
    </row>
    <row r="91" spans="1:4" x14ac:dyDescent="0.25">
      <c r="A91" s="48">
        <v>24</v>
      </c>
      <c r="B91" s="25" t="s">
        <v>50</v>
      </c>
      <c r="C91" s="23" t="s">
        <v>9</v>
      </c>
      <c r="D91" s="31" t="s">
        <v>10</v>
      </c>
    </row>
    <row r="92" spans="1:4" x14ac:dyDescent="0.25">
      <c r="A92" s="48">
        <v>25</v>
      </c>
      <c r="B92" s="25" t="s">
        <v>51</v>
      </c>
      <c r="C92" s="23" t="s">
        <v>9</v>
      </c>
      <c r="D92" s="31"/>
    </row>
  </sheetData>
  <mergeCells count="21"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92"/>
  <sheetViews>
    <sheetView zoomScaleNormal="100" workbookViewId="0">
      <selection activeCell="H90" sqref="H90"/>
    </sheetView>
  </sheetViews>
  <sheetFormatPr defaultRowHeight="15" x14ac:dyDescent="0.25"/>
  <cols>
    <col min="2" max="2" width="64.140625" customWidth="1"/>
    <col min="3" max="3" width="20.28515625" customWidth="1"/>
    <col min="4" max="4" width="54.5703125" customWidth="1"/>
    <col min="5" max="5" width="13.85546875" customWidth="1"/>
    <col min="11" max="11" width="10.42578125" style="54" customWidth="1"/>
  </cols>
  <sheetData>
    <row r="1" spans="1:12" x14ac:dyDescent="0.25">
      <c r="A1" s="211" t="s">
        <v>160</v>
      </c>
      <c r="B1" s="212"/>
      <c r="C1" s="212"/>
      <c r="D1" s="213"/>
    </row>
    <row r="2" spans="1:12" x14ac:dyDescent="0.25">
      <c r="A2" s="308" t="s">
        <v>0</v>
      </c>
      <c r="B2" s="309"/>
      <c r="C2" s="309"/>
      <c r="D2" s="310"/>
    </row>
    <row r="3" spans="1:12" x14ac:dyDescent="0.25">
      <c r="A3" s="211" t="s">
        <v>125</v>
      </c>
      <c r="B3" s="213"/>
      <c r="C3" s="311"/>
      <c r="D3" s="312"/>
    </row>
    <row r="4" spans="1:12" ht="30" customHeight="1" x14ac:dyDescent="0.25">
      <c r="A4" s="313" t="s">
        <v>101</v>
      </c>
      <c r="B4" s="314"/>
      <c r="C4" s="315" t="s">
        <v>153</v>
      </c>
      <c r="D4" s="316"/>
    </row>
    <row r="5" spans="1:12" x14ac:dyDescent="0.25">
      <c r="A5" s="296" t="s">
        <v>126</v>
      </c>
      <c r="B5" s="297"/>
      <c r="C5" s="298"/>
      <c r="D5" s="121" t="s">
        <v>127</v>
      </c>
    </row>
    <row r="6" spans="1:12" x14ac:dyDescent="0.25">
      <c r="A6" s="114" t="s">
        <v>1</v>
      </c>
      <c r="B6" s="115" t="s">
        <v>2</v>
      </c>
      <c r="C6" s="115" t="s">
        <v>3</v>
      </c>
      <c r="D6" s="115" t="s">
        <v>4</v>
      </c>
    </row>
    <row r="7" spans="1:12" x14ac:dyDescent="0.25">
      <c r="A7" s="299" t="s">
        <v>5</v>
      </c>
      <c r="B7" s="116" t="s">
        <v>6</v>
      </c>
      <c r="C7" s="114"/>
      <c r="D7" s="112">
        <v>45746</v>
      </c>
    </row>
    <row r="8" spans="1:12" x14ac:dyDescent="0.25">
      <c r="A8" s="300"/>
      <c r="B8" s="114" t="s">
        <v>7</v>
      </c>
      <c r="C8" s="114"/>
      <c r="D8" s="112">
        <v>45292</v>
      </c>
    </row>
    <row r="9" spans="1:12" x14ac:dyDescent="0.25">
      <c r="A9" s="301"/>
      <c r="B9" s="114" t="s">
        <v>8</v>
      </c>
      <c r="C9" s="114"/>
      <c r="D9" s="112">
        <v>45657</v>
      </c>
    </row>
    <row r="10" spans="1:12" x14ac:dyDescent="0.25">
      <c r="A10" s="302" t="s">
        <v>54</v>
      </c>
      <c r="B10" s="303"/>
      <c r="C10" s="303"/>
      <c r="D10" s="304"/>
    </row>
    <row r="11" spans="1:12" x14ac:dyDescent="0.25">
      <c r="A11" s="305"/>
      <c r="B11" s="306"/>
      <c r="C11" s="306"/>
      <c r="D11" s="307"/>
    </row>
    <row r="12" spans="1:12" x14ac:dyDescent="0.25">
      <c r="A12" s="117">
        <v>2</v>
      </c>
      <c r="B12" s="114" t="s">
        <v>11</v>
      </c>
      <c r="C12" s="115" t="s">
        <v>9</v>
      </c>
      <c r="D12" s="31">
        <v>0</v>
      </c>
    </row>
    <row r="13" spans="1:12" x14ac:dyDescent="0.25">
      <c r="A13" s="115">
        <v>3</v>
      </c>
      <c r="B13" s="114" t="s">
        <v>12</v>
      </c>
      <c r="C13" s="115" t="s">
        <v>9</v>
      </c>
      <c r="D13" s="31">
        <v>160263.32</v>
      </c>
    </row>
    <row r="14" spans="1:12" ht="15.75" x14ac:dyDescent="0.25">
      <c r="A14" s="115">
        <v>4</v>
      </c>
      <c r="B14" s="114" t="s">
        <v>13</v>
      </c>
      <c r="C14" s="115" t="s">
        <v>9</v>
      </c>
      <c r="D14" s="31">
        <v>48178.3</v>
      </c>
      <c r="K14" s="99"/>
      <c r="L14" s="16"/>
    </row>
    <row r="15" spans="1:12" ht="30" x14ac:dyDescent="0.25">
      <c r="A15" s="293">
        <v>5</v>
      </c>
      <c r="B15" s="118" t="s">
        <v>55</v>
      </c>
      <c r="C15" s="115" t="s">
        <v>9</v>
      </c>
      <c r="D15" s="31">
        <v>513386.13</v>
      </c>
    </row>
    <row r="16" spans="1:12" x14ac:dyDescent="0.25">
      <c r="A16" s="294"/>
      <c r="B16" s="119" t="s">
        <v>14</v>
      </c>
      <c r="C16" s="115" t="s">
        <v>9</v>
      </c>
      <c r="D16" s="31">
        <v>304797.34999999998</v>
      </c>
      <c r="F16" s="16"/>
    </row>
    <row r="17" spans="1:12" x14ac:dyDescent="0.25">
      <c r="A17" s="294"/>
      <c r="B17" s="119" t="s">
        <v>15</v>
      </c>
      <c r="C17" s="115" t="s">
        <v>9</v>
      </c>
      <c r="D17" s="31">
        <v>112123.53</v>
      </c>
    </row>
    <row r="18" spans="1:12" x14ac:dyDescent="0.25">
      <c r="A18" s="295"/>
      <c r="B18" s="119" t="s">
        <v>16</v>
      </c>
      <c r="C18" s="115" t="s">
        <v>9</v>
      </c>
      <c r="D18" s="31">
        <v>96465.25</v>
      </c>
    </row>
    <row r="19" spans="1:12" x14ac:dyDescent="0.25">
      <c r="A19" s="293">
        <v>6</v>
      </c>
      <c r="B19" s="116" t="s">
        <v>53</v>
      </c>
      <c r="C19" s="120" t="s">
        <v>9</v>
      </c>
      <c r="D19" s="113">
        <v>478995.62</v>
      </c>
    </row>
    <row r="20" spans="1:12" x14ac:dyDescent="0.25">
      <c r="A20" s="294"/>
      <c r="B20" s="119" t="s">
        <v>17</v>
      </c>
      <c r="C20" s="115" t="s">
        <v>9</v>
      </c>
      <c r="D20" s="31">
        <f>D19</f>
        <v>478995.62</v>
      </c>
    </row>
    <row r="21" spans="1:12" x14ac:dyDescent="0.25">
      <c r="A21" s="294"/>
      <c r="B21" s="119" t="s">
        <v>18</v>
      </c>
      <c r="C21" s="115" t="s">
        <v>9</v>
      </c>
      <c r="D21" s="31"/>
    </row>
    <row r="22" spans="1:12" x14ac:dyDescent="0.25">
      <c r="A22" s="294"/>
      <c r="B22" s="119" t="s">
        <v>19</v>
      </c>
      <c r="C22" s="115" t="s">
        <v>9</v>
      </c>
      <c r="D22" s="31"/>
    </row>
    <row r="23" spans="1:12" x14ac:dyDescent="0.25">
      <c r="A23" s="295"/>
      <c r="B23" s="119" t="s">
        <v>20</v>
      </c>
      <c r="C23" s="115" t="s">
        <v>9</v>
      </c>
      <c r="D23" s="31"/>
    </row>
    <row r="24" spans="1:12" x14ac:dyDescent="0.25">
      <c r="A24" s="293">
        <v>7</v>
      </c>
      <c r="B24" s="116" t="s">
        <v>21</v>
      </c>
      <c r="C24" s="120" t="s">
        <v>9</v>
      </c>
      <c r="D24" s="113"/>
    </row>
    <row r="25" spans="1:12" x14ac:dyDescent="0.25">
      <c r="A25" s="294"/>
      <c r="B25" s="114" t="s">
        <v>22</v>
      </c>
      <c r="C25" s="115" t="s">
        <v>9</v>
      </c>
      <c r="D25" s="31"/>
    </row>
    <row r="26" spans="1:12" x14ac:dyDescent="0.25">
      <c r="A26" s="294"/>
      <c r="B26" s="114" t="s">
        <v>157</v>
      </c>
      <c r="C26" s="115" t="s">
        <v>9</v>
      </c>
      <c r="D26" s="31">
        <f>D13+D15-D31</f>
        <v>-171441.19000000006</v>
      </c>
      <c r="E26" s="67"/>
    </row>
    <row r="27" spans="1:12" x14ac:dyDescent="0.25">
      <c r="A27" s="294"/>
      <c r="B27" s="114" t="s">
        <v>156</v>
      </c>
      <c r="C27" s="115" t="s">
        <v>9</v>
      </c>
      <c r="D27" s="31">
        <f>D13+D19-D31</f>
        <v>-205831.70000000007</v>
      </c>
    </row>
    <row r="28" spans="1:12" ht="15.75" x14ac:dyDescent="0.25">
      <c r="A28" s="295"/>
      <c r="B28" s="114" t="s">
        <v>23</v>
      </c>
      <c r="C28" s="115" t="s">
        <v>9</v>
      </c>
      <c r="D28" s="91">
        <v>82568.81</v>
      </c>
      <c r="K28" s="99"/>
      <c r="L28" s="16"/>
    </row>
    <row r="29" spans="1:12" x14ac:dyDescent="0.25">
      <c r="A29" s="239" t="s">
        <v>24</v>
      </c>
      <c r="B29" s="240"/>
      <c r="C29" s="240"/>
      <c r="D29" s="241"/>
    </row>
    <row r="30" spans="1:12" x14ac:dyDescent="0.25">
      <c r="A30" s="242"/>
      <c r="B30" s="243"/>
      <c r="C30" s="243"/>
      <c r="D30" s="244"/>
    </row>
    <row r="31" spans="1:12" x14ac:dyDescent="0.25">
      <c r="A31" s="50" t="s">
        <v>91</v>
      </c>
      <c r="B31" s="51"/>
      <c r="C31" s="51"/>
      <c r="D31" s="92">
        <f>D33+D39+D45+D51+D57+D63+D69</f>
        <v>845090.64</v>
      </c>
      <c r="G31" s="16"/>
    </row>
    <row r="32" spans="1:12" ht="30" x14ac:dyDescent="0.25">
      <c r="A32" s="41">
        <v>8</v>
      </c>
      <c r="B32" s="22" t="s">
        <v>25</v>
      </c>
      <c r="C32" s="23" t="s">
        <v>35</v>
      </c>
      <c r="D32" s="24" t="s">
        <v>86</v>
      </c>
    </row>
    <row r="33" spans="1:10" x14ac:dyDescent="0.25">
      <c r="A33" s="42"/>
      <c r="B33" s="25" t="s">
        <v>26</v>
      </c>
      <c r="C33" s="23" t="s">
        <v>9</v>
      </c>
      <c r="D33" s="31">
        <v>0</v>
      </c>
    </row>
    <row r="34" spans="1:10" ht="66" customHeight="1" x14ac:dyDescent="0.25">
      <c r="A34" s="42"/>
      <c r="B34" s="26" t="s">
        <v>27</v>
      </c>
      <c r="C34" s="23" t="s">
        <v>35</v>
      </c>
      <c r="D34" s="61" t="s">
        <v>161</v>
      </c>
    </row>
    <row r="35" spans="1:10" x14ac:dyDescent="0.25">
      <c r="A35" s="42"/>
      <c r="B35" s="25" t="s">
        <v>28</v>
      </c>
      <c r="C35" s="23" t="s">
        <v>35</v>
      </c>
      <c r="D35" s="28" t="s">
        <v>140</v>
      </c>
    </row>
    <row r="36" spans="1:10" x14ac:dyDescent="0.25">
      <c r="A36" s="42"/>
      <c r="B36" s="25" t="s">
        <v>29</v>
      </c>
      <c r="C36" s="23" t="s">
        <v>35</v>
      </c>
      <c r="D36" s="29" t="s">
        <v>30</v>
      </c>
      <c r="J36" s="9"/>
    </row>
    <row r="37" spans="1:10" x14ac:dyDescent="0.25">
      <c r="A37" s="42"/>
      <c r="B37" s="25" t="s">
        <v>31</v>
      </c>
      <c r="C37" s="23" t="s">
        <v>9</v>
      </c>
      <c r="D37" s="30" t="s">
        <v>10</v>
      </c>
      <c r="J37" s="9"/>
    </row>
    <row r="38" spans="1:10" ht="45" x14ac:dyDescent="0.25">
      <c r="A38" s="71">
        <v>9</v>
      </c>
      <c r="B38" s="22" t="s">
        <v>33</v>
      </c>
      <c r="C38" s="23" t="s">
        <v>35</v>
      </c>
      <c r="D38" s="24" t="s">
        <v>163</v>
      </c>
    </row>
    <row r="39" spans="1:10" x14ac:dyDescent="0.25">
      <c r="A39" s="72"/>
      <c r="B39" s="25" t="s">
        <v>34</v>
      </c>
      <c r="C39" s="23" t="s">
        <v>9</v>
      </c>
      <c r="D39" s="91">
        <v>15979.45</v>
      </c>
    </row>
    <row r="40" spans="1:10" ht="51.75" x14ac:dyDescent="0.25">
      <c r="A40" s="72"/>
      <c r="B40" s="26" t="s">
        <v>27</v>
      </c>
      <c r="C40" s="23" t="s">
        <v>35</v>
      </c>
      <c r="D40" s="64" t="s">
        <v>97</v>
      </c>
    </row>
    <row r="41" spans="1:10" x14ac:dyDescent="0.25">
      <c r="A41" s="72"/>
      <c r="B41" s="25" t="s">
        <v>28</v>
      </c>
      <c r="C41" s="23" t="s">
        <v>35</v>
      </c>
      <c r="D41" s="31" t="s">
        <v>140</v>
      </c>
    </row>
    <row r="42" spans="1:10" x14ac:dyDescent="0.25">
      <c r="A42" s="72"/>
      <c r="B42" s="25" t="s">
        <v>29</v>
      </c>
      <c r="C42" s="23" t="s">
        <v>35</v>
      </c>
      <c r="D42" s="31" t="s">
        <v>30</v>
      </c>
    </row>
    <row r="43" spans="1:10" x14ac:dyDescent="0.25">
      <c r="A43" s="73"/>
      <c r="B43" s="25" t="s">
        <v>31</v>
      </c>
      <c r="C43" s="23" t="s">
        <v>9</v>
      </c>
      <c r="D43" s="31">
        <v>8.91</v>
      </c>
    </row>
    <row r="44" spans="1:10" x14ac:dyDescent="0.25">
      <c r="A44" s="69">
        <v>11</v>
      </c>
      <c r="B44" s="22" t="s">
        <v>33</v>
      </c>
      <c r="C44" s="23" t="s">
        <v>35</v>
      </c>
      <c r="D44" s="32" t="s">
        <v>36</v>
      </c>
    </row>
    <row r="45" spans="1:10" x14ac:dyDescent="0.25">
      <c r="A45" s="70"/>
      <c r="B45" s="25" t="s">
        <v>34</v>
      </c>
      <c r="C45" s="23" t="s">
        <v>9</v>
      </c>
      <c r="D45" s="91">
        <v>470591.03</v>
      </c>
    </row>
    <row r="46" spans="1:10" ht="30" x14ac:dyDescent="0.25">
      <c r="A46" s="70"/>
      <c r="B46" s="26" t="s">
        <v>27</v>
      </c>
      <c r="C46" s="23" t="s">
        <v>35</v>
      </c>
      <c r="D46" s="61" t="s">
        <v>93</v>
      </c>
    </row>
    <row r="47" spans="1:10" x14ac:dyDescent="0.25">
      <c r="A47" s="70"/>
      <c r="B47" s="25" t="s">
        <v>28</v>
      </c>
      <c r="C47" s="23" t="s">
        <v>35</v>
      </c>
      <c r="D47" s="60" t="s">
        <v>140</v>
      </c>
    </row>
    <row r="48" spans="1:10" x14ac:dyDescent="0.25">
      <c r="A48" s="70"/>
      <c r="B48" s="25" t="s">
        <v>29</v>
      </c>
      <c r="C48" s="23" t="s">
        <v>35</v>
      </c>
      <c r="D48" s="31" t="s">
        <v>30</v>
      </c>
    </row>
    <row r="49" spans="1:4" x14ac:dyDescent="0.25">
      <c r="A49" s="70"/>
      <c r="B49" s="25" t="s">
        <v>31</v>
      </c>
      <c r="C49" s="23" t="s">
        <v>9</v>
      </c>
      <c r="D49" s="31">
        <v>262.57</v>
      </c>
    </row>
    <row r="50" spans="1:4" ht="30" x14ac:dyDescent="0.25">
      <c r="A50" s="193">
        <v>12</v>
      </c>
      <c r="B50" s="22" t="s">
        <v>33</v>
      </c>
      <c r="C50" s="23" t="s">
        <v>35</v>
      </c>
      <c r="D50" s="24" t="s">
        <v>95</v>
      </c>
    </row>
    <row r="51" spans="1:4" x14ac:dyDescent="0.25">
      <c r="A51" s="194"/>
      <c r="B51" s="25" t="s">
        <v>34</v>
      </c>
      <c r="C51" s="23" t="s">
        <v>9</v>
      </c>
      <c r="D51" s="91">
        <v>1441.18</v>
      </c>
    </row>
    <row r="52" spans="1:4" ht="51" x14ac:dyDescent="0.25">
      <c r="A52" s="194"/>
      <c r="B52" s="26" t="s">
        <v>27</v>
      </c>
      <c r="C52" s="23" t="s">
        <v>35</v>
      </c>
      <c r="D52" s="63" t="s">
        <v>96</v>
      </c>
    </row>
    <row r="53" spans="1:4" x14ac:dyDescent="0.25">
      <c r="A53" s="194"/>
      <c r="B53" s="25" t="s">
        <v>28</v>
      </c>
      <c r="C53" s="23" t="s">
        <v>35</v>
      </c>
      <c r="D53" s="31" t="s">
        <v>140</v>
      </c>
    </row>
    <row r="54" spans="1:4" x14ac:dyDescent="0.25">
      <c r="A54" s="194"/>
      <c r="B54" s="25" t="s">
        <v>29</v>
      </c>
      <c r="C54" s="23" t="s">
        <v>35</v>
      </c>
      <c r="D54" s="31" t="s">
        <v>30</v>
      </c>
    </row>
    <row r="55" spans="1:4" x14ac:dyDescent="0.25">
      <c r="A55" s="194"/>
      <c r="B55" s="25" t="s">
        <v>31</v>
      </c>
      <c r="C55" s="23" t="s">
        <v>9</v>
      </c>
      <c r="D55" s="31">
        <v>0.8</v>
      </c>
    </row>
    <row r="56" spans="1:4" ht="30" x14ac:dyDescent="0.25">
      <c r="A56" s="193">
        <v>13</v>
      </c>
      <c r="B56" s="33" t="s">
        <v>33</v>
      </c>
      <c r="C56" s="23" t="s">
        <v>35</v>
      </c>
      <c r="D56" s="34" t="s">
        <v>98</v>
      </c>
    </row>
    <row r="57" spans="1:4" x14ac:dyDescent="0.25">
      <c r="A57" s="194"/>
      <c r="B57" s="25" t="s">
        <v>34</v>
      </c>
      <c r="C57" s="23" t="s">
        <v>9</v>
      </c>
      <c r="D57" s="91">
        <v>140150.15</v>
      </c>
    </row>
    <row r="58" spans="1:4" ht="115.5" x14ac:dyDescent="0.25">
      <c r="A58" s="194"/>
      <c r="B58" s="26" t="s">
        <v>27</v>
      </c>
      <c r="C58" s="23" t="s">
        <v>35</v>
      </c>
      <c r="D58" s="62" t="s">
        <v>166</v>
      </c>
    </row>
    <row r="59" spans="1:4" ht="30" x14ac:dyDescent="0.25">
      <c r="A59" s="194"/>
      <c r="B59" s="25" t="s">
        <v>28</v>
      </c>
      <c r="C59" s="23" t="s">
        <v>35</v>
      </c>
      <c r="D59" s="96" t="s">
        <v>162</v>
      </c>
    </row>
    <row r="60" spans="1:4" x14ac:dyDescent="0.25">
      <c r="A60" s="194"/>
      <c r="B60" s="25" t="s">
        <v>29</v>
      </c>
      <c r="C60" s="23" t="s">
        <v>35</v>
      </c>
      <c r="D60" s="31" t="s">
        <v>30</v>
      </c>
    </row>
    <row r="61" spans="1:4" x14ac:dyDescent="0.25">
      <c r="A61" s="195"/>
      <c r="B61" s="25" t="s">
        <v>31</v>
      </c>
      <c r="C61" s="23" t="s">
        <v>9</v>
      </c>
      <c r="D61" s="31">
        <v>78.2</v>
      </c>
    </row>
    <row r="62" spans="1:4" ht="30" x14ac:dyDescent="0.25">
      <c r="A62" s="205">
        <v>14</v>
      </c>
      <c r="B62" s="22" t="s">
        <v>33</v>
      </c>
      <c r="C62" s="23" t="s">
        <v>35</v>
      </c>
      <c r="D62" s="24" t="s">
        <v>88</v>
      </c>
    </row>
    <row r="63" spans="1:4" x14ac:dyDescent="0.25">
      <c r="A63" s="206"/>
      <c r="B63" s="25" t="s">
        <v>34</v>
      </c>
      <c r="C63" s="23" t="s">
        <v>9</v>
      </c>
      <c r="D63" s="91">
        <v>212139.23</v>
      </c>
    </row>
    <row r="64" spans="1:4" ht="30" x14ac:dyDescent="0.25">
      <c r="A64" s="206"/>
      <c r="B64" s="26" t="s">
        <v>27</v>
      </c>
      <c r="C64" s="23" t="s">
        <v>35</v>
      </c>
      <c r="D64" s="27" t="s">
        <v>88</v>
      </c>
    </row>
    <row r="65" spans="1:4" x14ac:dyDescent="0.25">
      <c r="A65" s="206"/>
      <c r="B65" s="35" t="s">
        <v>28</v>
      </c>
      <c r="C65" s="23" t="s">
        <v>35</v>
      </c>
      <c r="D65" s="36" t="s">
        <v>99</v>
      </c>
    </row>
    <row r="66" spans="1:4" x14ac:dyDescent="0.25">
      <c r="A66" s="206"/>
      <c r="B66" s="25" t="s">
        <v>29</v>
      </c>
      <c r="C66" s="23" t="s">
        <v>35</v>
      </c>
      <c r="D66" s="29" t="s">
        <v>30</v>
      </c>
    </row>
    <row r="67" spans="1:4" x14ac:dyDescent="0.25">
      <c r="A67" s="207"/>
      <c r="B67" s="25" t="s">
        <v>37</v>
      </c>
      <c r="C67" s="23" t="s">
        <v>9</v>
      </c>
      <c r="D67" s="31">
        <v>118.36</v>
      </c>
    </row>
    <row r="68" spans="1:4" x14ac:dyDescent="0.25">
      <c r="A68" s="193" t="s">
        <v>90</v>
      </c>
      <c r="B68" s="22" t="s">
        <v>33</v>
      </c>
      <c r="C68" s="23" t="s">
        <v>35</v>
      </c>
      <c r="D68" s="24" t="s">
        <v>85</v>
      </c>
    </row>
    <row r="69" spans="1:4" x14ac:dyDescent="0.25">
      <c r="A69" s="194"/>
      <c r="B69" s="25" t="s">
        <v>34</v>
      </c>
      <c r="C69" s="23" t="s">
        <v>9</v>
      </c>
      <c r="D69" s="91">
        <v>4789.6000000000004</v>
      </c>
    </row>
    <row r="70" spans="1:4" ht="51.75" x14ac:dyDescent="0.25">
      <c r="A70" s="194"/>
      <c r="B70" s="26" t="s">
        <v>27</v>
      </c>
      <c r="C70" s="23" t="s">
        <v>35</v>
      </c>
      <c r="D70" s="61" t="s">
        <v>94</v>
      </c>
    </row>
    <row r="71" spans="1:4" x14ac:dyDescent="0.25">
      <c r="A71" s="194"/>
      <c r="B71" s="35" t="s">
        <v>28</v>
      </c>
      <c r="C71" s="23" t="s">
        <v>35</v>
      </c>
      <c r="D71" s="36" t="s">
        <v>89</v>
      </c>
    </row>
    <row r="72" spans="1:4" x14ac:dyDescent="0.25">
      <c r="A72" s="194"/>
      <c r="B72" s="25" t="s">
        <v>29</v>
      </c>
      <c r="C72" s="23" t="s">
        <v>35</v>
      </c>
      <c r="D72" s="29" t="s">
        <v>30</v>
      </c>
    </row>
    <row r="73" spans="1:4" x14ac:dyDescent="0.25">
      <c r="A73" s="195"/>
      <c r="B73" s="25" t="s">
        <v>37</v>
      </c>
      <c r="C73" s="23" t="s">
        <v>9</v>
      </c>
      <c r="D73" s="31">
        <v>2.67</v>
      </c>
    </row>
    <row r="74" spans="1:4" x14ac:dyDescent="0.25">
      <c r="A74" s="208" t="s">
        <v>38</v>
      </c>
      <c r="B74" s="209"/>
      <c r="C74" s="209"/>
      <c r="D74" s="210"/>
    </row>
    <row r="75" spans="1:4" x14ac:dyDescent="0.25">
      <c r="A75" s="193">
        <v>15</v>
      </c>
      <c r="B75" s="22" t="s">
        <v>33</v>
      </c>
      <c r="C75" s="23" t="s">
        <v>35</v>
      </c>
      <c r="D75" s="24" t="s">
        <v>39</v>
      </c>
    </row>
    <row r="76" spans="1:4" x14ac:dyDescent="0.25">
      <c r="A76" s="194"/>
      <c r="B76" s="25" t="s">
        <v>34</v>
      </c>
      <c r="C76" s="23" t="s">
        <v>9</v>
      </c>
      <c r="D76" s="31" t="s">
        <v>10</v>
      </c>
    </row>
    <row r="77" spans="1:4" ht="30" x14ac:dyDescent="0.25">
      <c r="A77" s="194"/>
      <c r="B77" s="26" t="s">
        <v>27</v>
      </c>
      <c r="C77" s="23" t="s">
        <v>35</v>
      </c>
      <c r="D77" s="59" t="s">
        <v>39</v>
      </c>
    </row>
    <row r="78" spans="1:4" x14ac:dyDescent="0.25">
      <c r="A78" s="194"/>
      <c r="B78" s="35" t="s">
        <v>28</v>
      </c>
      <c r="C78" s="23" t="s">
        <v>35</v>
      </c>
      <c r="D78" s="59" t="s">
        <v>32</v>
      </c>
    </row>
    <row r="79" spans="1:4" x14ac:dyDescent="0.25">
      <c r="A79" s="194"/>
      <c r="B79" s="25" t="s">
        <v>29</v>
      </c>
      <c r="C79" s="23" t="s">
        <v>35</v>
      </c>
      <c r="D79" s="31" t="s">
        <v>40</v>
      </c>
    </row>
    <row r="80" spans="1:4" x14ac:dyDescent="0.25">
      <c r="A80" s="195"/>
      <c r="B80" s="25" t="s">
        <v>37</v>
      </c>
      <c r="C80" s="23" t="s">
        <v>9</v>
      </c>
      <c r="D80" s="31" t="s">
        <v>10</v>
      </c>
    </row>
    <row r="81" spans="1:4" x14ac:dyDescent="0.25">
      <c r="A81" s="196" t="s">
        <v>52</v>
      </c>
      <c r="B81" s="197"/>
      <c r="C81" s="197"/>
      <c r="D81" s="198"/>
    </row>
    <row r="82" spans="1:4" x14ac:dyDescent="0.25">
      <c r="A82" s="48">
        <v>16</v>
      </c>
      <c r="B82" s="25" t="s">
        <v>41</v>
      </c>
      <c r="C82" s="23" t="s">
        <v>42</v>
      </c>
      <c r="D82" s="31">
        <v>0</v>
      </c>
    </row>
    <row r="83" spans="1:4" x14ac:dyDescent="0.25">
      <c r="A83" s="48">
        <v>17</v>
      </c>
      <c r="B83" s="25" t="s">
        <v>43</v>
      </c>
      <c r="C83" s="23" t="s">
        <v>42</v>
      </c>
      <c r="D83" s="31">
        <v>0</v>
      </c>
    </row>
    <row r="84" spans="1:4" x14ac:dyDescent="0.25">
      <c r="A84" s="48">
        <v>18</v>
      </c>
      <c r="B84" s="25" t="s">
        <v>56</v>
      </c>
      <c r="C84" s="23" t="s">
        <v>42</v>
      </c>
      <c r="D84" s="31">
        <v>0</v>
      </c>
    </row>
    <row r="85" spans="1:4" x14ac:dyDescent="0.25">
      <c r="A85" s="48">
        <v>19</v>
      </c>
      <c r="B85" s="25" t="s">
        <v>44</v>
      </c>
      <c r="C85" s="23" t="s">
        <v>9</v>
      </c>
      <c r="D85" s="31" t="s">
        <v>10</v>
      </c>
    </row>
    <row r="86" spans="1:4" x14ac:dyDescent="0.25">
      <c r="A86" s="196" t="s">
        <v>45</v>
      </c>
      <c r="B86" s="197"/>
      <c r="C86" s="197"/>
      <c r="D86" s="198"/>
    </row>
    <row r="87" spans="1:4" x14ac:dyDescent="0.25">
      <c r="A87" s="48">
        <v>20</v>
      </c>
      <c r="B87" s="25" t="s">
        <v>46</v>
      </c>
      <c r="C87" s="23" t="s">
        <v>9</v>
      </c>
      <c r="D87" s="31" t="s">
        <v>10</v>
      </c>
    </row>
    <row r="88" spans="1:4" x14ac:dyDescent="0.25">
      <c r="A88" s="48">
        <v>21</v>
      </c>
      <c r="B88" s="25" t="s">
        <v>47</v>
      </c>
      <c r="C88" s="23" t="s">
        <v>9</v>
      </c>
      <c r="D88" s="31" t="s">
        <v>10</v>
      </c>
    </row>
    <row r="89" spans="1:4" x14ac:dyDescent="0.25">
      <c r="A89" s="48">
        <v>22</v>
      </c>
      <c r="B89" s="25" t="s">
        <v>48</v>
      </c>
      <c r="C89" s="23" t="s">
        <v>9</v>
      </c>
      <c r="D89" s="31" t="s">
        <v>10</v>
      </c>
    </row>
    <row r="90" spans="1:4" x14ac:dyDescent="0.25">
      <c r="A90" s="48">
        <v>23</v>
      </c>
      <c r="B90" s="25" t="s">
        <v>49</v>
      </c>
      <c r="C90" s="23" t="s">
        <v>9</v>
      </c>
      <c r="D90" s="31" t="s">
        <v>10</v>
      </c>
    </row>
    <row r="91" spans="1:4" x14ac:dyDescent="0.25">
      <c r="A91" s="48">
        <v>24</v>
      </c>
      <c r="B91" s="25" t="s">
        <v>50</v>
      </c>
      <c r="C91" s="23" t="s">
        <v>9</v>
      </c>
      <c r="D91" s="31" t="s">
        <v>10</v>
      </c>
    </row>
    <row r="92" spans="1:4" x14ac:dyDescent="0.25">
      <c r="A92" s="48">
        <v>25</v>
      </c>
      <c r="B92" s="25" t="s">
        <v>51</v>
      </c>
      <c r="C92" s="23" t="s">
        <v>9</v>
      </c>
      <c r="D92" s="31"/>
    </row>
  </sheetData>
  <mergeCells count="21"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Y126"/>
  <sheetViews>
    <sheetView topLeftCell="A58" zoomScaleNormal="100" workbookViewId="0">
      <selection activeCell="J75" sqref="J75"/>
    </sheetView>
  </sheetViews>
  <sheetFormatPr defaultRowHeight="15" x14ac:dyDescent="0.25"/>
  <cols>
    <col min="2" max="2" width="63.28515625" customWidth="1"/>
    <col min="3" max="3" width="20.28515625" customWidth="1"/>
    <col min="4" max="4" width="54.5703125" customWidth="1"/>
    <col min="5" max="5" width="13.42578125" customWidth="1"/>
    <col min="6" max="8" width="10" bestFit="1" customWidth="1"/>
    <col min="11" max="11" width="11.42578125" style="54" customWidth="1"/>
    <col min="13" max="13" width="11.7109375" customWidth="1"/>
  </cols>
  <sheetData>
    <row r="1" spans="1:12" x14ac:dyDescent="0.25">
      <c r="A1" s="211" t="s">
        <v>160</v>
      </c>
      <c r="B1" s="212"/>
      <c r="C1" s="212"/>
      <c r="D1" s="213"/>
    </row>
    <row r="2" spans="1:12" x14ac:dyDescent="0.25">
      <c r="A2" s="214" t="s">
        <v>0</v>
      </c>
      <c r="B2" s="215"/>
      <c r="C2" s="215"/>
      <c r="D2" s="216"/>
    </row>
    <row r="3" spans="1:12" x14ac:dyDescent="0.25">
      <c r="A3" s="217" t="s">
        <v>65</v>
      </c>
      <c r="B3" s="218"/>
      <c r="C3" s="219"/>
      <c r="D3" s="220"/>
    </row>
    <row r="4" spans="1:12" ht="30" customHeight="1" x14ac:dyDescent="0.25">
      <c r="A4" s="221" t="s">
        <v>102</v>
      </c>
      <c r="B4" s="222"/>
      <c r="C4" s="179" t="s">
        <v>155</v>
      </c>
      <c r="D4" s="223"/>
    </row>
    <row r="5" spans="1:12" x14ac:dyDescent="0.25">
      <c r="A5" s="224" t="s">
        <v>63</v>
      </c>
      <c r="B5" s="225"/>
      <c r="C5" s="226"/>
      <c r="D5" s="12" t="s">
        <v>64</v>
      </c>
    </row>
    <row r="6" spans="1:12" x14ac:dyDescent="0.25">
      <c r="A6" s="1" t="s">
        <v>1</v>
      </c>
      <c r="B6" s="2" t="s">
        <v>2</v>
      </c>
      <c r="C6" s="2" t="s">
        <v>3</v>
      </c>
      <c r="D6" s="2" t="s">
        <v>4</v>
      </c>
    </row>
    <row r="7" spans="1:12" x14ac:dyDescent="0.25">
      <c r="A7" s="227" t="s">
        <v>5</v>
      </c>
      <c r="B7" s="3" t="s">
        <v>6</v>
      </c>
      <c r="C7" s="1"/>
      <c r="D7" s="112">
        <v>45746</v>
      </c>
    </row>
    <row r="8" spans="1:12" x14ac:dyDescent="0.25">
      <c r="A8" s="228"/>
      <c r="B8" s="1" t="s">
        <v>7</v>
      </c>
      <c r="C8" s="1"/>
      <c r="D8" s="112">
        <v>45292</v>
      </c>
    </row>
    <row r="9" spans="1:12" x14ac:dyDescent="0.25">
      <c r="A9" s="229"/>
      <c r="B9" s="1" t="s">
        <v>8</v>
      </c>
      <c r="C9" s="1"/>
      <c r="D9" s="112">
        <v>45657</v>
      </c>
    </row>
    <row r="10" spans="1:12" x14ac:dyDescent="0.25">
      <c r="A10" s="230" t="s">
        <v>54</v>
      </c>
      <c r="B10" s="231"/>
      <c r="C10" s="231"/>
      <c r="D10" s="232"/>
    </row>
    <row r="11" spans="1:12" x14ac:dyDescent="0.25">
      <c r="A11" s="233"/>
      <c r="B11" s="234"/>
      <c r="C11" s="234"/>
      <c r="D11" s="235"/>
    </row>
    <row r="12" spans="1:12" x14ac:dyDescent="0.25">
      <c r="A12" s="4">
        <v>2</v>
      </c>
      <c r="B12" s="1" t="s">
        <v>11</v>
      </c>
      <c r="C12" s="2" t="s">
        <v>9</v>
      </c>
      <c r="D12" s="122">
        <v>0</v>
      </c>
    </row>
    <row r="13" spans="1:12" x14ac:dyDescent="0.25">
      <c r="A13" s="2">
        <v>3</v>
      </c>
      <c r="B13" s="1" t="s">
        <v>12</v>
      </c>
      <c r="C13" s="2" t="s">
        <v>9</v>
      </c>
      <c r="D13" s="31">
        <v>543563.41</v>
      </c>
    </row>
    <row r="14" spans="1:12" ht="15.75" x14ac:dyDescent="0.25">
      <c r="A14" s="2">
        <v>4</v>
      </c>
      <c r="B14" s="1" t="s">
        <v>13</v>
      </c>
      <c r="C14" s="2" t="s">
        <v>9</v>
      </c>
      <c r="D14" s="31">
        <v>141050.1</v>
      </c>
      <c r="K14" s="102"/>
      <c r="L14" s="16"/>
    </row>
    <row r="15" spans="1:12" ht="30" x14ac:dyDescent="0.25">
      <c r="A15" s="236">
        <v>5</v>
      </c>
      <c r="B15" s="5" t="s">
        <v>55</v>
      </c>
      <c r="C15" s="2" t="s">
        <v>9</v>
      </c>
      <c r="D15" s="31">
        <v>578026.06000000006</v>
      </c>
      <c r="H15" s="16"/>
      <c r="K15" s="101"/>
    </row>
    <row r="16" spans="1:12" x14ac:dyDescent="0.25">
      <c r="A16" s="237"/>
      <c r="B16" s="6" t="s">
        <v>14</v>
      </c>
      <c r="C16" s="2" t="s">
        <v>9</v>
      </c>
      <c r="D16" s="31">
        <v>339301.3</v>
      </c>
      <c r="K16" s="101"/>
    </row>
    <row r="17" spans="1:25" x14ac:dyDescent="0.25">
      <c r="A17" s="237"/>
      <c r="B17" s="6" t="s">
        <v>15</v>
      </c>
      <c r="C17" s="2" t="s">
        <v>9</v>
      </c>
      <c r="D17" s="31">
        <v>132830.39000000001</v>
      </c>
      <c r="K17" s="101"/>
    </row>
    <row r="18" spans="1:25" x14ac:dyDescent="0.25">
      <c r="A18" s="238"/>
      <c r="B18" s="6" t="s">
        <v>16</v>
      </c>
      <c r="C18" s="2" t="s">
        <v>9</v>
      </c>
      <c r="D18" s="31">
        <v>105894.37</v>
      </c>
      <c r="K18" s="101"/>
    </row>
    <row r="19" spans="1:25" x14ac:dyDescent="0.25">
      <c r="A19" s="236">
        <v>6</v>
      </c>
      <c r="B19" s="3" t="s">
        <v>53</v>
      </c>
      <c r="C19" s="7" t="s">
        <v>9</v>
      </c>
      <c r="D19" s="113">
        <v>554713.68000000005</v>
      </c>
      <c r="F19" s="16"/>
      <c r="G19" s="16"/>
      <c r="K19" s="101"/>
    </row>
    <row r="20" spans="1:25" x14ac:dyDescent="0.25">
      <c r="A20" s="237"/>
      <c r="B20" s="6" t="s">
        <v>17</v>
      </c>
      <c r="C20" s="2" t="s">
        <v>9</v>
      </c>
      <c r="D20" s="13">
        <f>D19</f>
        <v>554713.68000000005</v>
      </c>
      <c r="K20" s="101"/>
    </row>
    <row r="21" spans="1:25" x14ac:dyDescent="0.25">
      <c r="A21" s="237"/>
      <c r="B21" s="6" t="s">
        <v>18</v>
      </c>
      <c r="C21" s="2" t="s">
        <v>9</v>
      </c>
      <c r="D21" s="13"/>
      <c r="K21" s="101"/>
    </row>
    <row r="22" spans="1:25" x14ac:dyDescent="0.25">
      <c r="A22" s="237"/>
      <c r="B22" s="6" t="s">
        <v>19</v>
      </c>
      <c r="C22" s="2" t="s">
        <v>9</v>
      </c>
      <c r="D22" s="13"/>
      <c r="K22" s="101"/>
    </row>
    <row r="23" spans="1:25" x14ac:dyDescent="0.25">
      <c r="A23" s="238"/>
      <c r="B23" s="6" t="s">
        <v>20</v>
      </c>
      <c r="C23" s="2" t="s">
        <v>9</v>
      </c>
      <c r="D23" s="13"/>
      <c r="K23" s="101"/>
    </row>
    <row r="24" spans="1:25" x14ac:dyDescent="0.25">
      <c r="A24" s="236">
        <v>7</v>
      </c>
      <c r="B24" s="3" t="s">
        <v>21</v>
      </c>
      <c r="C24" s="7" t="s">
        <v>9</v>
      </c>
      <c r="D24" s="58"/>
      <c r="K24" s="101"/>
    </row>
    <row r="25" spans="1:25" x14ac:dyDescent="0.25">
      <c r="A25" s="237"/>
      <c r="B25" s="1" t="s">
        <v>22</v>
      </c>
      <c r="C25" s="2" t="s">
        <v>9</v>
      </c>
      <c r="D25" s="13"/>
      <c r="K25" s="101"/>
    </row>
    <row r="26" spans="1:25" x14ac:dyDescent="0.25">
      <c r="A26" s="237"/>
      <c r="B26" s="1" t="s">
        <v>157</v>
      </c>
      <c r="C26" s="2" t="s">
        <v>9</v>
      </c>
      <c r="D26" s="13">
        <f>D13+D15-D31</f>
        <v>534275.25000000023</v>
      </c>
      <c r="E26" s="16"/>
      <c r="F26" s="67"/>
      <c r="K26" s="101"/>
    </row>
    <row r="27" spans="1:25" x14ac:dyDescent="0.25">
      <c r="A27" s="237"/>
      <c r="B27" s="1" t="s">
        <v>156</v>
      </c>
      <c r="C27" s="2" t="s">
        <v>9</v>
      </c>
      <c r="D27" s="13">
        <f>D13+D19-D31</f>
        <v>510962.87000000011</v>
      </c>
      <c r="K27" s="101"/>
    </row>
    <row r="28" spans="1:25" ht="15.75" x14ac:dyDescent="0.25">
      <c r="A28" s="238"/>
      <c r="B28" s="1" t="s">
        <v>23</v>
      </c>
      <c r="C28" s="2" t="s">
        <v>9</v>
      </c>
      <c r="D28" s="91">
        <v>164362.48000000001</v>
      </c>
      <c r="K28" s="102"/>
      <c r="L28" s="16"/>
    </row>
    <row r="29" spans="1:25" x14ac:dyDescent="0.25">
      <c r="A29" s="239" t="s">
        <v>24</v>
      </c>
      <c r="B29" s="240"/>
      <c r="C29" s="240"/>
      <c r="D29" s="241"/>
    </row>
    <row r="30" spans="1:25" x14ac:dyDescent="0.25">
      <c r="A30" s="242"/>
      <c r="B30" s="243"/>
      <c r="C30" s="243"/>
      <c r="D30" s="244"/>
    </row>
    <row r="31" spans="1:25" x14ac:dyDescent="0.25">
      <c r="A31" s="50" t="s">
        <v>92</v>
      </c>
      <c r="B31" s="51"/>
      <c r="C31" s="52"/>
      <c r="D31" s="92">
        <f>D33+D39+D45+D51+D57+D63+D69</f>
        <v>587314.22</v>
      </c>
      <c r="F31" s="16"/>
      <c r="G31" s="16"/>
    </row>
    <row r="32" spans="1:25" ht="30" x14ac:dyDescent="0.25">
      <c r="A32" s="41">
        <v>8</v>
      </c>
      <c r="B32" s="22" t="s">
        <v>25</v>
      </c>
      <c r="C32" s="23" t="s">
        <v>35</v>
      </c>
      <c r="D32" s="24" t="s">
        <v>86</v>
      </c>
      <c r="E32" s="56"/>
      <c r="F32" s="56"/>
      <c r="G32" s="56"/>
      <c r="H32" s="56"/>
      <c r="I32" s="56"/>
      <c r="J32" s="56"/>
      <c r="K32" s="97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</row>
    <row r="33" spans="1:25" s="54" customFormat="1" x14ac:dyDescent="0.25">
      <c r="A33" s="42"/>
      <c r="B33" s="25" t="s">
        <v>26</v>
      </c>
      <c r="C33" s="23" t="s">
        <v>9</v>
      </c>
      <c r="D33" s="31"/>
      <c r="E33" s="56"/>
      <c r="F33" s="56"/>
      <c r="G33" s="56"/>
      <c r="H33" s="56"/>
      <c r="I33" s="56"/>
      <c r="J33" s="56"/>
      <c r="K33" s="97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</row>
    <row r="34" spans="1:25" ht="66" customHeight="1" x14ac:dyDescent="0.25">
      <c r="A34" s="42"/>
      <c r="B34" s="76" t="s">
        <v>27</v>
      </c>
      <c r="C34" s="23" t="s">
        <v>35</v>
      </c>
      <c r="D34" s="61" t="s">
        <v>161</v>
      </c>
      <c r="E34" s="56"/>
      <c r="F34" s="66"/>
      <c r="G34" s="56"/>
      <c r="H34" s="56"/>
      <c r="I34" s="56"/>
      <c r="J34" s="56"/>
      <c r="K34" s="97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</row>
    <row r="35" spans="1:25" x14ac:dyDescent="0.25">
      <c r="A35" s="42"/>
      <c r="B35" s="25" t="s">
        <v>28</v>
      </c>
      <c r="C35" s="23" t="s">
        <v>35</v>
      </c>
      <c r="D35" s="28" t="s">
        <v>140</v>
      </c>
      <c r="E35" s="56"/>
      <c r="F35" s="56"/>
      <c r="G35" s="56"/>
      <c r="H35" s="56"/>
      <c r="I35" s="56"/>
      <c r="J35" s="56"/>
      <c r="K35" s="97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</row>
    <row r="36" spans="1:25" x14ac:dyDescent="0.25">
      <c r="A36" s="42"/>
      <c r="B36" s="25" t="s">
        <v>29</v>
      </c>
      <c r="C36" s="23" t="s">
        <v>35</v>
      </c>
      <c r="D36" s="29" t="s">
        <v>30</v>
      </c>
      <c r="E36" s="56"/>
      <c r="F36" s="56"/>
      <c r="G36" s="56"/>
      <c r="H36" s="56"/>
      <c r="I36" s="56"/>
      <c r="J36" s="56"/>
      <c r="K36" s="97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</row>
    <row r="37" spans="1:25" x14ac:dyDescent="0.25">
      <c r="A37" s="42"/>
      <c r="B37" s="25" t="s">
        <v>31</v>
      </c>
      <c r="C37" s="23" t="s">
        <v>9</v>
      </c>
      <c r="D37" s="31"/>
      <c r="E37" s="56"/>
      <c r="F37" s="56"/>
      <c r="G37" s="56"/>
      <c r="H37" s="56"/>
      <c r="I37" s="56"/>
      <c r="J37" s="56"/>
      <c r="K37" s="97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</row>
    <row r="38" spans="1:25" ht="30" x14ac:dyDescent="0.25">
      <c r="A38" s="82">
        <v>9</v>
      </c>
      <c r="B38" s="22" t="s">
        <v>33</v>
      </c>
      <c r="C38" s="23" t="s">
        <v>35</v>
      </c>
      <c r="D38" s="24" t="s">
        <v>87</v>
      </c>
      <c r="E38" s="56"/>
      <c r="F38" s="56"/>
      <c r="G38" s="56"/>
      <c r="H38" s="56"/>
      <c r="I38" s="56"/>
      <c r="J38" s="56"/>
      <c r="K38" s="97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</row>
    <row r="39" spans="1:25" s="53" customFormat="1" x14ac:dyDescent="0.25">
      <c r="A39" s="83"/>
      <c r="B39" s="25" t="s">
        <v>34</v>
      </c>
      <c r="C39" s="23" t="s">
        <v>9</v>
      </c>
      <c r="D39" s="91">
        <v>2716.77</v>
      </c>
      <c r="E39" s="56"/>
      <c r="F39" s="16"/>
      <c r="G39" s="56"/>
      <c r="H39" s="56"/>
      <c r="I39" s="56"/>
      <c r="J39" s="56"/>
      <c r="K39" s="97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</row>
    <row r="40" spans="1:25" ht="51.75" x14ac:dyDescent="0.25">
      <c r="A40" s="83"/>
      <c r="B40" s="26" t="s">
        <v>27</v>
      </c>
      <c r="C40" s="23" t="s">
        <v>35</v>
      </c>
      <c r="D40" s="64" t="s">
        <v>97</v>
      </c>
      <c r="E40" s="56"/>
      <c r="F40" s="56"/>
      <c r="G40" s="56"/>
      <c r="H40" s="56"/>
      <c r="I40" s="56"/>
      <c r="J40" s="56"/>
      <c r="K40" s="97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</row>
    <row r="41" spans="1:25" x14ac:dyDescent="0.25">
      <c r="A41" s="83"/>
      <c r="B41" s="25" t="s">
        <v>28</v>
      </c>
      <c r="C41" s="23" t="s">
        <v>35</v>
      </c>
      <c r="D41" s="77" t="s">
        <v>140</v>
      </c>
      <c r="E41" s="56"/>
      <c r="F41" s="56"/>
      <c r="G41" s="56"/>
      <c r="H41" s="56"/>
      <c r="I41" s="56"/>
      <c r="J41" s="56"/>
      <c r="K41" s="97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</row>
    <row r="42" spans="1:25" x14ac:dyDescent="0.25">
      <c r="A42" s="83"/>
      <c r="B42" s="25" t="s">
        <v>29</v>
      </c>
      <c r="C42" s="23" t="s">
        <v>35</v>
      </c>
      <c r="D42" s="29" t="s">
        <v>30</v>
      </c>
      <c r="E42" s="56"/>
      <c r="F42" s="56"/>
      <c r="G42" s="56"/>
      <c r="H42" s="56"/>
      <c r="I42" s="56"/>
      <c r="J42" s="56"/>
      <c r="K42" s="97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</row>
    <row r="43" spans="1:25" x14ac:dyDescent="0.25">
      <c r="A43" s="84"/>
      <c r="B43" s="25" t="s">
        <v>31</v>
      </c>
      <c r="C43" s="23" t="s">
        <v>9</v>
      </c>
      <c r="D43" s="31">
        <v>0.98</v>
      </c>
      <c r="E43" s="56"/>
      <c r="F43" s="56"/>
      <c r="G43" s="56"/>
      <c r="H43" s="56"/>
      <c r="I43" s="56"/>
      <c r="J43" s="56"/>
      <c r="K43" s="97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</row>
    <row r="44" spans="1:25" x14ac:dyDescent="0.25">
      <c r="A44" s="80">
        <v>11</v>
      </c>
      <c r="B44" s="22" t="s">
        <v>33</v>
      </c>
      <c r="C44" s="23" t="s">
        <v>35</v>
      </c>
      <c r="D44" s="32" t="s">
        <v>36</v>
      </c>
      <c r="E44" s="56"/>
      <c r="F44" s="56"/>
      <c r="G44" s="56"/>
      <c r="H44" s="56"/>
      <c r="I44" s="56"/>
      <c r="J44" s="56"/>
      <c r="K44" s="97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</row>
    <row r="45" spans="1:25" s="53" customFormat="1" x14ac:dyDescent="0.25">
      <c r="A45" s="81"/>
      <c r="B45" s="25" t="s">
        <v>34</v>
      </c>
      <c r="C45" s="23" t="s">
        <v>9</v>
      </c>
      <c r="D45" s="91">
        <v>125429.66</v>
      </c>
      <c r="E45" s="56"/>
      <c r="F45" s="16"/>
      <c r="G45" s="56"/>
      <c r="H45" s="56"/>
      <c r="I45"/>
      <c r="J45" s="57"/>
      <c r="K45" s="98"/>
      <c r="L45" s="57"/>
      <c r="M45" s="57"/>
      <c r="N45" s="57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</row>
    <row r="46" spans="1:25" ht="30" x14ac:dyDescent="0.25">
      <c r="A46" s="81"/>
      <c r="B46" s="26" t="s">
        <v>27</v>
      </c>
      <c r="C46" s="23" t="s">
        <v>35</v>
      </c>
      <c r="D46" s="61" t="s">
        <v>93</v>
      </c>
      <c r="E46" s="56"/>
      <c r="F46" s="56"/>
      <c r="G46" s="56"/>
      <c r="H46" s="56"/>
      <c r="I46" s="56"/>
      <c r="J46" s="57"/>
      <c r="K46" s="98"/>
      <c r="L46" s="57"/>
      <c r="M46" s="57"/>
      <c r="N46" s="57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</row>
    <row r="47" spans="1:25" x14ac:dyDescent="0.25">
      <c r="A47" s="81"/>
      <c r="B47" s="25" t="s">
        <v>28</v>
      </c>
      <c r="C47" s="23" t="s">
        <v>35</v>
      </c>
      <c r="D47" s="49" t="s">
        <v>140</v>
      </c>
      <c r="E47" s="56"/>
      <c r="F47" s="56"/>
      <c r="G47" s="56"/>
      <c r="H47" s="85"/>
      <c r="I47" s="56"/>
      <c r="J47" s="245"/>
      <c r="K47" s="245"/>
      <c r="L47" s="57"/>
      <c r="M47" s="57"/>
      <c r="N47" s="57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</row>
    <row r="48" spans="1:25" x14ac:dyDescent="0.25">
      <c r="A48" s="81"/>
      <c r="B48" s="25" t="s">
        <v>29</v>
      </c>
      <c r="C48" s="23" t="s">
        <v>35</v>
      </c>
      <c r="D48" s="29" t="s">
        <v>30</v>
      </c>
      <c r="E48" s="56"/>
      <c r="F48" s="56"/>
      <c r="G48" s="56"/>
      <c r="H48" s="56"/>
      <c r="I48" s="56"/>
      <c r="J48" s="57"/>
      <c r="K48" s="98"/>
      <c r="L48" s="57"/>
      <c r="M48" s="57"/>
      <c r="N48" s="57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</row>
    <row r="49" spans="1:25" x14ac:dyDescent="0.25">
      <c r="A49" s="81"/>
      <c r="B49" s="25" t="s">
        <v>31</v>
      </c>
      <c r="C49" s="23" t="s">
        <v>9</v>
      </c>
      <c r="D49" s="31">
        <v>45.3</v>
      </c>
      <c r="E49" s="56"/>
      <c r="F49" s="56"/>
      <c r="G49" s="56"/>
      <c r="H49" s="56"/>
      <c r="I49" s="56"/>
      <c r="J49" s="57"/>
      <c r="K49" s="98"/>
      <c r="L49" s="57"/>
      <c r="M49" s="57"/>
      <c r="N49" s="57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</row>
    <row r="50" spans="1:25" ht="30" x14ac:dyDescent="0.25">
      <c r="A50" s="193">
        <v>12</v>
      </c>
      <c r="B50" s="22" t="s">
        <v>33</v>
      </c>
      <c r="C50" s="23" t="s">
        <v>35</v>
      </c>
      <c r="D50" s="24" t="s">
        <v>95</v>
      </c>
      <c r="E50" s="56"/>
      <c r="F50" s="56"/>
      <c r="G50" s="56"/>
      <c r="H50" s="56"/>
      <c r="I50" s="56"/>
      <c r="J50" s="57"/>
      <c r="K50" s="98"/>
      <c r="L50" s="57"/>
      <c r="M50" s="57"/>
      <c r="N50" s="57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</row>
    <row r="51" spans="1:25" s="53" customFormat="1" x14ac:dyDescent="0.25">
      <c r="A51" s="194"/>
      <c r="B51" s="25" t="s">
        <v>34</v>
      </c>
      <c r="C51" s="23" t="s">
        <v>9</v>
      </c>
      <c r="D51" s="91">
        <v>382.87</v>
      </c>
      <c r="E51" s="56"/>
      <c r="F51" s="16"/>
      <c r="G51" s="56"/>
      <c r="H51" s="56"/>
      <c r="I51" s="56"/>
      <c r="J51" s="57"/>
      <c r="K51" s="98"/>
      <c r="L51" s="57"/>
      <c r="M51" s="57"/>
      <c r="N51" s="57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</row>
    <row r="52" spans="1:25" ht="51" x14ac:dyDescent="0.25">
      <c r="A52" s="194"/>
      <c r="B52" s="26" t="s">
        <v>27</v>
      </c>
      <c r="C52" s="23" t="s">
        <v>35</v>
      </c>
      <c r="D52" s="63" t="s">
        <v>96</v>
      </c>
      <c r="E52" s="56"/>
      <c r="F52" s="56"/>
      <c r="G52" s="56"/>
      <c r="H52" s="56"/>
      <c r="I52" s="56"/>
      <c r="J52" s="57"/>
      <c r="K52" s="98"/>
      <c r="L52" s="57"/>
      <c r="M52" s="57"/>
      <c r="N52" s="57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</row>
    <row r="53" spans="1:25" x14ac:dyDescent="0.25">
      <c r="A53" s="194"/>
      <c r="B53" s="25" t="s">
        <v>28</v>
      </c>
      <c r="C53" s="23" t="s">
        <v>35</v>
      </c>
      <c r="D53" s="49" t="s">
        <v>140</v>
      </c>
      <c r="E53" s="56"/>
      <c r="F53" s="56"/>
      <c r="G53" s="56"/>
      <c r="H53" s="56"/>
      <c r="I53" s="56"/>
      <c r="J53" s="57"/>
      <c r="K53" s="98"/>
      <c r="L53" s="57"/>
      <c r="M53" s="57"/>
      <c r="N53" s="57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</row>
    <row r="54" spans="1:25" x14ac:dyDescent="0.25">
      <c r="A54" s="194"/>
      <c r="B54" s="25" t="s">
        <v>29</v>
      </c>
      <c r="C54" s="23" t="s">
        <v>35</v>
      </c>
      <c r="D54" s="29" t="s">
        <v>30</v>
      </c>
      <c r="E54" s="56"/>
      <c r="F54" s="56"/>
      <c r="G54" s="56"/>
      <c r="H54" s="56"/>
      <c r="I54" s="56"/>
      <c r="J54" s="57"/>
      <c r="K54" s="98"/>
      <c r="L54" s="57"/>
      <c r="M54" s="57"/>
      <c r="N54" s="57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</row>
    <row r="55" spans="1:25" x14ac:dyDescent="0.25">
      <c r="A55" s="194"/>
      <c r="B55" s="25" t="s">
        <v>31</v>
      </c>
      <c r="C55" s="23" t="s">
        <v>9</v>
      </c>
      <c r="D55" s="30">
        <v>0.13</v>
      </c>
      <c r="E55" s="56"/>
      <c r="F55" s="56"/>
      <c r="G55" s="56"/>
      <c r="H55" s="56"/>
      <c r="I55" s="56"/>
      <c r="J55" s="57"/>
      <c r="K55" s="98"/>
      <c r="L55" s="245"/>
      <c r="M55" s="245"/>
      <c r="N55" s="57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</row>
    <row r="56" spans="1:25" ht="30" x14ac:dyDescent="0.25">
      <c r="A56" s="193">
        <v>13</v>
      </c>
      <c r="B56" s="33" t="s">
        <v>33</v>
      </c>
      <c r="C56" s="23" t="s">
        <v>35</v>
      </c>
      <c r="D56" s="34" t="s">
        <v>98</v>
      </c>
      <c r="E56" s="56"/>
      <c r="F56" s="56"/>
      <c r="G56" s="56"/>
      <c r="H56" s="56"/>
      <c r="I56" s="56"/>
      <c r="J56" s="57"/>
      <c r="K56" s="98"/>
      <c r="L56" s="57"/>
      <c r="M56" s="57"/>
      <c r="N56" s="57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</row>
    <row r="57" spans="1:25" s="53" customFormat="1" x14ac:dyDescent="0.25">
      <c r="A57" s="194"/>
      <c r="B57" s="25" t="s">
        <v>34</v>
      </c>
      <c r="C57" s="23" t="s">
        <v>9</v>
      </c>
      <c r="D57" s="91">
        <v>129197.55</v>
      </c>
      <c r="E57" s="56"/>
      <c r="F57" s="16"/>
      <c r="G57" s="56"/>
      <c r="H57" s="56"/>
      <c r="I57" s="56"/>
      <c r="J57" s="57"/>
      <c r="K57" s="98"/>
      <c r="L57" s="57"/>
      <c r="M57" s="57"/>
      <c r="N57" s="57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</row>
    <row r="58" spans="1:25" ht="115.5" x14ac:dyDescent="0.25">
      <c r="A58" s="194"/>
      <c r="B58" s="26" t="s">
        <v>27</v>
      </c>
      <c r="C58" s="23" t="s">
        <v>35</v>
      </c>
      <c r="D58" s="62" t="s">
        <v>141</v>
      </c>
      <c r="E58" s="56"/>
      <c r="F58" s="56"/>
      <c r="G58" s="56"/>
      <c r="H58" s="56"/>
      <c r="I58" s="56"/>
      <c r="J58" s="57"/>
      <c r="K58" s="98"/>
      <c r="L58" s="57"/>
      <c r="M58" s="57"/>
      <c r="N58" s="57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</row>
    <row r="59" spans="1:25" ht="30" x14ac:dyDescent="0.25">
      <c r="A59" s="194"/>
      <c r="B59" s="25" t="s">
        <v>28</v>
      </c>
      <c r="C59" s="23" t="s">
        <v>35</v>
      </c>
      <c r="D59" s="96" t="s">
        <v>162</v>
      </c>
      <c r="E59" s="56"/>
      <c r="F59" s="56"/>
      <c r="G59" s="56"/>
      <c r="H59" s="56"/>
      <c r="I59" s="56"/>
      <c r="J59" s="56"/>
      <c r="K59" s="97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  <row r="60" spans="1:25" x14ac:dyDescent="0.25">
      <c r="A60" s="194"/>
      <c r="B60" s="25" t="s">
        <v>29</v>
      </c>
      <c r="C60" s="23" t="s">
        <v>35</v>
      </c>
      <c r="D60" s="29" t="s">
        <v>30</v>
      </c>
      <c r="E60" s="56"/>
      <c r="F60" s="56"/>
      <c r="G60" s="56"/>
      <c r="H60" s="56"/>
      <c r="I60" s="56"/>
      <c r="J60" s="56"/>
      <c r="K60" s="97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</row>
    <row r="61" spans="1:25" x14ac:dyDescent="0.25">
      <c r="A61" s="195"/>
      <c r="B61" s="25" t="s">
        <v>31</v>
      </c>
      <c r="C61" s="23" t="s">
        <v>9</v>
      </c>
      <c r="D61" s="31">
        <v>46.66</v>
      </c>
      <c r="E61" s="56"/>
      <c r="F61" s="56"/>
      <c r="G61" s="56"/>
      <c r="H61" s="56"/>
      <c r="I61" s="56"/>
      <c r="J61" s="56"/>
      <c r="K61" s="97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</row>
    <row r="62" spans="1:25" ht="30" x14ac:dyDescent="0.25">
      <c r="A62" s="205">
        <v>14</v>
      </c>
      <c r="B62" s="22" t="s">
        <v>33</v>
      </c>
      <c r="C62" s="23" t="s">
        <v>35</v>
      </c>
      <c r="D62" s="24" t="s">
        <v>88</v>
      </c>
      <c r="E62" s="56"/>
      <c r="F62" s="56"/>
      <c r="G62" s="56"/>
      <c r="H62" s="56"/>
      <c r="I62" s="56"/>
      <c r="J62" s="56"/>
      <c r="K62" s="97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</row>
    <row r="63" spans="1:25" s="53" customFormat="1" x14ac:dyDescent="0.25">
      <c r="A63" s="206"/>
      <c r="B63" s="25" t="s">
        <v>34</v>
      </c>
      <c r="C63" s="23" t="s">
        <v>9</v>
      </c>
      <c r="D63" s="91">
        <v>322200.65000000002</v>
      </c>
      <c r="E63" s="56"/>
      <c r="F63" s="16"/>
      <c r="G63" s="56"/>
      <c r="H63" s="56"/>
      <c r="I63" s="56"/>
      <c r="J63" s="56"/>
      <c r="K63" s="97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</row>
    <row r="64" spans="1:25" ht="30" x14ac:dyDescent="0.25">
      <c r="A64" s="206"/>
      <c r="B64" s="26" t="s">
        <v>27</v>
      </c>
      <c r="C64" s="23" t="s">
        <v>35</v>
      </c>
      <c r="D64" s="27" t="s">
        <v>88</v>
      </c>
      <c r="E64" s="56"/>
      <c r="F64" s="56"/>
      <c r="G64" s="56"/>
      <c r="H64" s="56"/>
      <c r="I64" s="56"/>
      <c r="J64" s="56"/>
      <c r="K64" s="97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</row>
    <row r="65" spans="1:25" x14ac:dyDescent="0.25">
      <c r="A65" s="206"/>
      <c r="B65" s="35" t="s">
        <v>28</v>
      </c>
      <c r="C65" s="23" t="s">
        <v>35</v>
      </c>
      <c r="D65" s="36" t="s">
        <v>99</v>
      </c>
      <c r="E65" s="56"/>
      <c r="F65" s="66"/>
      <c r="G65" s="56"/>
      <c r="H65" s="56"/>
      <c r="I65" s="56"/>
      <c r="J65" s="56"/>
      <c r="K65" s="97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</row>
    <row r="66" spans="1:25" x14ac:dyDescent="0.25">
      <c r="A66" s="206"/>
      <c r="B66" s="25" t="s">
        <v>29</v>
      </c>
      <c r="C66" s="23" t="s">
        <v>35</v>
      </c>
      <c r="D66" s="29" t="s">
        <v>30</v>
      </c>
      <c r="E66" s="56"/>
      <c r="F66" s="56"/>
      <c r="G66" s="56"/>
      <c r="H66" s="56"/>
      <c r="I66" s="56"/>
      <c r="J66" s="56"/>
      <c r="K66" s="97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</row>
    <row r="67" spans="1:25" x14ac:dyDescent="0.25">
      <c r="A67" s="207"/>
      <c r="B67" s="25" t="s">
        <v>37</v>
      </c>
      <c r="C67" s="23" t="s">
        <v>9</v>
      </c>
      <c r="D67" s="31">
        <v>116.38</v>
      </c>
      <c r="E67" s="56"/>
      <c r="F67" s="56"/>
      <c r="G67" s="56"/>
      <c r="H67" s="56"/>
      <c r="I67" s="56"/>
      <c r="J67" s="56"/>
      <c r="K67" s="97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</row>
    <row r="68" spans="1:25" x14ac:dyDescent="0.25">
      <c r="A68" s="193" t="s">
        <v>90</v>
      </c>
      <c r="B68" s="22" t="s">
        <v>33</v>
      </c>
      <c r="C68" s="23" t="s">
        <v>35</v>
      </c>
      <c r="D68" s="24" t="s">
        <v>85</v>
      </c>
      <c r="E68" s="56"/>
      <c r="F68" s="56"/>
      <c r="G68" s="56"/>
      <c r="H68" s="56"/>
      <c r="I68" s="56"/>
      <c r="J68" s="56"/>
      <c r="K68" s="97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</row>
    <row r="69" spans="1:25" s="53" customFormat="1" x14ac:dyDescent="0.25">
      <c r="A69" s="194"/>
      <c r="B69" s="25" t="s">
        <v>34</v>
      </c>
      <c r="C69" s="23" t="s">
        <v>9</v>
      </c>
      <c r="D69" s="91">
        <v>7386.72</v>
      </c>
      <c r="E69" s="56"/>
      <c r="F69" s="16"/>
      <c r="G69" s="56"/>
      <c r="H69" s="56"/>
      <c r="I69" s="56"/>
      <c r="J69" s="56"/>
      <c r="K69" s="97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</row>
    <row r="70" spans="1:25" ht="51.75" x14ac:dyDescent="0.25">
      <c r="A70" s="194"/>
      <c r="B70" s="26" t="s">
        <v>27</v>
      </c>
      <c r="C70" s="23" t="s">
        <v>35</v>
      </c>
      <c r="D70" s="61" t="s">
        <v>94</v>
      </c>
      <c r="E70" s="56"/>
      <c r="F70" s="56"/>
      <c r="G70" s="56"/>
      <c r="H70" s="56"/>
      <c r="I70" s="56"/>
      <c r="J70" s="56"/>
      <c r="K70" s="97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</row>
    <row r="71" spans="1:25" x14ac:dyDescent="0.25">
      <c r="A71" s="194"/>
      <c r="B71" s="35" t="s">
        <v>28</v>
      </c>
      <c r="C71" s="23" t="s">
        <v>35</v>
      </c>
      <c r="D71" s="36" t="s">
        <v>89</v>
      </c>
      <c r="E71" s="56"/>
      <c r="F71" s="56"/>
      <c r="G71" s="56"/>
      <c r="H71" s="56"/>
      <c r="I71" s="56"/>
      <c r="J71" s="56"/>
      <c r="K71" s="97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</row>
    <row r="72" spans="1:25" x14ac:dyDescent="0.25">
      <c r="A72" s="194"/>
      <c r="B72" s="25" t="s">
        <v>29</v>
      </c>
      <c r="C72" s="23" t="s">
        <v>35</v>
      </c>
      <c r="D72" s="29" t="s">
        <v>30</v>
      </c>
      <c r="E72" s="56"/>
      <c r="F72" s="56"/>
      <c r="G72" s="56"/>
      <c r="H72" s="56"/>
      <c r="I72" s="56"/>
      <c r="J72" s="56"/>
      <c r="K72" s="97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</row>
    <row r="73" spans="1:25" x14ac:dyDescent="0.25">
      <c r="A73" s="195"/>
      <c r="B73" s="25" t="s">
        <v>37</v>
      </c>
      <c r="C73" s="23" t="s">
        <v>9</v>
      </c>
      <c r="D73" s="31">
        <v>2.66</v>
      </c>
      <c r="E73" s="56"/>
      <c r="F73" s="56"/>
      <c r="G73" s="56"/>
      <c r="H73" s="56"/>
      <c r="I73" s="56"/>
      <c r="J73" s="56"/>
      <c r="K73" s="97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</row>
    <row r="74" spans="1:25" x14ac:dyDescent="0.25">
      <c r="A74" s="208" t="s">
        <v>38</v>
      </c>
      <c r="B74" s="209"/>
      <c r="C74" s="209"/>
      <c r="D74" s="210"/>
      <c r="E74" s="56"/>
      <c r="F74" s="56"/>
      <c r="G74" s="56"/>
      <c r="H74" s="56"/>
      <c r="I74" s="56"/>
      <c r="J74" s="56"/>
      <c r="K74" s="97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</row>
    <row r="75" spans="1:25" x14ac:dyDescent="0.25">
      <c r="A75" s="193">
        <v>15</v>
      </c>
      <c r="B75" s="22" t="s">
        <v>33</v>
      </c>
      <c r="C75" s="23" t="s">
        <v>35</v>
      </c>
      <c r="D75" s="24" t="s">
        <v>39</v>
      </c>
      <c r="E75" s="56"/>
      <c r="F75" s="56"/>
      <c r="G75" s="56"/>
      <c r="H75" s="56"/>
      <c r="I75" s="56"/>
      <c r="J75" s="56"/>
      <c r="K75" s="97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</row>
    <row r="76" spans="1:25" x14ac:dyDescent="0.25">
      <c r="A76" s="194"/>
      <c r="B76" s="25" t="s">
        <v>34</v>
      </c>
      <c r="C76" s="23" t="s">
        <v>9</v>
      </c>
      <c r="D76" s="31" t="s">
        <v>10</v>
      </c>
      <c r="E76" s="56"/>
      <c r="F76" s="56"/>
      <c r="G76" s="56"/>
      <c r="H76" s="56"/>
      <c r="I76" s="56"/>
      <c r="J76" s="56"/>
      <c r="K76" s="97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</row>
    <row r="77" spans="1:25" ht="30" x14ac:dyDescent="0.25">
      <c r="A77" s="194"/>
      <c r="B77" s="26" t="s">
        <v>27</v>
      </c>
      <c r="C77" s="23" t="s">
        <v>35</v>
      </c>
      <c r="D77" s="47" t="s">
        <v>39</v>
      </c>
      <c r="E77" s="56"/>
      <c r="F77" s="56"/>
      <c r="G77" s="56"/>
      <c r="H77" s="56"/>
      <c r="I77" s="56"/>
      <c r="J77" s="56"/>
      <c r="K77" s="97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</row>
    <row r="78" spans="1:25" x14ac:dyDescent="0.25">
      <c r="A78" s="194"/>
      <c r="B78" s="35" t="s">
        <v>28</v>
      </c>
      <c r="C78" s="23" t="s">
        <v>35</v>
      </c>
      <c r="D78" s="36" t="s">
        <v>32</v>
      </c>
      <c r="E78" s="56"/>
      <c r="F78" s="56"/>
      <c r="G78" s="56"/>
      <c r="H78" s="56"/>
      <c r="I78" s="56"/>
      <c r="J78" s="56"/>
      <c r="K78" s="97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</row>
    <row r="79" spans="1:25" x14ac:dyDescent="0.25">
      <c r="A79" s="194"/>
      <c r="B79" s="25" t="s">
        <v>29</v>
      </c>
      <c r="C79" s="23" t="s">
        <v>35</v>
      </c>
      <c r="D79" s="29" t="s">
        <v>40</v>
      </c>
      <c r="E79" s="56"/>
      <c r="F79" s="56"/>
      <c r="G79" s="56"/>
      <c r="H79" s="56"/>
      <c r="I79" s="56"/>
      <c r="J79" s="56"/>
      <c r="K79" s="97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</row>
    <row r="80" spans="1:25" x14ac:dyDescent="0.25">
      <c r="A80" s="195"/>
      <c r="B80" s="25" t="s">
        <v>37</v>
      </c>
      <c r="C80" s="23" t="s">
        <v>9</v>
      </c>
      <c r="D80" s="31" t="s">
        <v>10</v>
      </c>
      <c r="E80" s="56"/>
      <c r="F80" s="56"/>
      <c r="G80" s="56"/>
      <c r="H80" s="56"/>
      <c r="I80" s="56"/>
      <c r="J80" s="56"/>
      <c r="K80" s="97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</row>
    <row r="81" spans="1:25" x14ac:dyDescent="0.25">
      <c r="A81" s="196" t="s">
        <v>52</v>
      </c>
      <c r="B81" s="197"/>
      <c r="C81" s="197"/>
      <c r="D81" s="198"/>
      <c r="E81" s="56"/>
      <c r="F81" s="56"/>
      <c r="G81" s="56"/>
      <c r="H81" s="56"/>
      <c r="I81" s="56"/>
      <c r="J81" s="56"/>
      <c r="K81" s="97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</row>
    <row r="82" spans="1:25" x14ac:dyDescent="0.25">
      <c r="A82" s="48">
        <v>16</v>
      </c>
      <c r="B82" s="25" t="s">
        <v>41</v>
      </c>
      <c r="C82" s="23" t="s">
        <v>42</v>
      </c>
      <c r="D82" s="31">
        <v>0</v>
      </c>
      <c r="E82" s="56"/>
      <c r="F82" s="56"/>
      <c r="G82" s="56"/>
      <c r="H82" s="56"/>
      <c r="I82" s="56"/>
      <c r="J82" s="56"/>
      <c r="K82" s="97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</row>
    <row r="83" spans="1:25" x14ac:dyDescent="0.25">
      <c r="A83" s="48">
        <v>17</v>
      </c>
      <c r="B83" s="25" t="s">
        <v>43</v>
      </c>
      <c r="C83" s="23" t="s">
        <v>42</v>
      </c>
      <c r="D83" s="31">
        <v>0</v>
      </c>
      <c r="E83" s="56"/>
      <c r="F83" s="56"/>
      <c r="G83" s="56"/>
      <c r="H83" s="56"/>
      <c r="I83" s="56"/>
      <c r="J83" s="56"/>
      <c r="K83" s="97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</row>
    <row r="84" spans="1:25" x14ac:dyDescent="0.25">
      <c r="A84" s="48">
        <v>18</v>
      </c>
      <c r="B84" s="25" t="s">
        <v>56</v>
      </c>
      <c r="C84" s="23" t="s">
        <v>42</v>
      </c>
      <c r="D84" s="31">
        <v>0</v>
      </c>
      <c r="E84" s="56"/>
      <c r="F84" s="56"/>
      <c r="G84" s="56"/>
      <c r="H84" s="56"/>
      <c r="I84" s="56"/>
      <c r="J84" s="56"/>
      <c r="K84" s="97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</row>
    <row r="85" spans="1:25" x14ac:dyDescent="0.25">
      <c r="A85" s="48">
        <v>19</v>
      </c>
      <c r="B85" s="25" t="s">
        <v>44</v>
      </c>
      <c r="C85" s="23" t="s">
        <v>9</v>
      </c>
      <c r="D85" s="31" t="s">
        <v>10</v>
      </c>
      <c r="E85" s="56"/>
      <c r="F85" s="56"/>
      <c r="G85" s="56"/>
      <c r="H85" s="56"/>
      <c r="I85" s="56"/>
      <c r="J85" s="56"/>
      <c r="K85" s="97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</row>
    <row r="86" spans="1:25" x14ac:dyDescent="0.25">
      <c r="A86" s="196" t="s">
        <v>45</v>
      </c>
      <c r="B86" s="197"/>
      <c r="C86" s="197"/>
      <c r="D86" s="198"/>
      <c r="E86" s="56"/>
      <c r="F86" s="56"/>
      <c r="G86" s="56"/>
      <c r="H86" s="56"/>
      <c r="I86" s="56"/>
      <c r="J86" s="56"/>
      <c r="K86" s="97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</row>
    <row r="87" spans="1:25" x14ac:dyDescent="0.25">
      <c r="A87" s="48">
        <v>20</v>
      </c>
      <c r="B87" s="25" t="s">
        <v>46</v>
      </c>
      <c r="C87" s="23" t="s">
        <v>9</v>
      </c>
      <c r="D87" s="31" t="s">
        <v>10</v>
      </c>
      <c r="E87" s="56"/>
      <c r="F87" s="56"/>
      <c r="G87" s="56"/>
      <c r="H87" s="56"/>
      <c r="I87" s="56"/>
      <c r="J87" s="56"/>
      <c r="K87" s="97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</row>
    <row r="88" spans="1:25" x14ac:dyDescent="0.25">
      <c r="A88" s="48">
        <v>21</v>
      </c>
      <c r="B88" s="25" t="s">
        <v>47</v>
      </c>
      <c r="C88" s="23" t="s">
        <v>9</v>
      </c>
      <c r="D88" s="31" t="s">
        <v>10</v>
      </c>
      <c r="E88" s="56"/>
      <c r="F88" s="56"/>
      <c r="G88" s="56"/>
      <c r="H88" s="56"/>
      <c r="I88" s="56"/>
      <c r="J88" s="56"/>
      <c r="K88" s="97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</row>
    <row r="89" spans="1:25" x14ac:dyDescent="0.25">
      <c r="A89" s="48">
        <v>22</v>
      </c>
      <c r="B89" s="25" t="s">
        <v>48</v>
      </c>
      <c r="C89" s="23" t="s">
        <v>9</v>
      </c>
      <c r="D89" s="31" t="s">
        <v>10</v>
      </c>
      <c r="E89" s="56"/>
      <c r="F89" s="56"/>
      <c r="G89" s="56"/>
      <c r="H89" s="56"/>
      <c r="I89" s="56"/>
      <c r="J89" s="56"/>
      <c r="K89" s="97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</row>
    <row r="90" spans="1:25" x14ac:dyDescent="0.25">
      <c r="A90" s="48">
        <v>23</v>
      </c>
      <c r="B90" s="25" t="s">
        <v>49</v>
      </c>
      <c r="C90" s="23" t="s">
        <v>9</v>
      </c>
      <c r="D90" s="31" t="s">
        <v>10</v>
      </c>
      <c r="E90" s="56"/>
      <c r="F90" s="56"/>
      <c r="G90" s="56"/>
      <c r="H90" s="56"/>
      <c r="I90" s="56"/>
      <c r="J90" s="56"/>
      <c r="K90" s="97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x14ac:dyDescent="0.25">
      <c r="A91" s="48">
        <v>24</v>
      </c>
      <c r="B91" s="25" t="s">
        <v>50</v>
      </c>
      <c r="C91" s="23" t="s">
        <v>9</v>
      </c>
      <c r="D91" s="31" t="s">
        <v>10</v>
      </c>
      <c r="E91" s="56"/>
      <c r="F91" s="56"/>
      <c r="G91" s="56"/>
      <c r="H91" s="56"/>
      <c r="I91" s="56"/>
      <c r="J91" s="56"/>
      <c r="K91" s="97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</row>
    <row r="92" spans="1:25" x14ac:dyDescent="0.25">
      <c r="A92" s="48">
        <v>25</v>
      </c>
      <c r="B92" s="25" t="s">
        <v>51</v>
      </c>
      <c r="C92" s="23" t="s">
        <v>9</v>
      </c>
      <c r="D92" s="31"/>
      <c r="E92" s="56"/>
      <c r="F92" s="56"/>
      <c r="G92" s="56"/>
      <c r="H92" s="56"/>
      <c r="I92" s="56"/>
      <c r="J92" s="56"/>
      <c r="K92" s="97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</row>
    <row r="93" spans="1:25" x14ac:dyDescent="0.25">
      <c r="A93" s="37"/>
      <c r="B93" s="37"/>
      <c r="C93" s="37"/>
      <c r="D93" s="37"/>
      <c r="E93" s="56"/>
      <c r="F93" s="56"/>
      <c r="G93" s="56"/>
      <c r="H93" s="56"/>
      <c r="I93" s="56"/>
      <c r="J93" s="56"/>
      <c r="K93" s="97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</row>
    <row r="94" spans="1:25" x14ac:dyDescent="0.25">
      <c r="A94" s="37"/>
      <c r="B94" s="37"/>
      <c r="C94" s="37"/>
      <c r="D94" s="37"/>
      <c r="E94" s="56"/>
      <c r="F94" s="56"/>
      <c r="G94" s="56"/>
      <c r="H94" s="56"/>
      <c r="I94" s="56"/>
      <c r="J94" s="56"/>
      <c r="K94" s="97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</row>
    <row r="95" spans="1:25" x14ac:dyDescent="0.25">
      <c r="A95" s="37"/>
      <c r="B95" s="37"/>
      <c r="C95" s="37"/>
      <c r="D95" s="37"/>
    </row>
    <row r="96" spans="1:25" x14ac:dyDescent="0.25">
      <c r="A96" s="37"/>
      <c r="B96" s="37"/>
      <c r="C96" s="37"/>
      <c r="D96" s="37"/>
    </row>
    <row r="97" spans="1:4" x14ac:dyDescent="0.25">
      <c r="A97" s="37"/>
      <c r="B97" s="37"/>
      <c r="C97" s="37"/>
      <c r="D97" s="37"/>
    </row>
    <row r="98" spans="1:4" x14ac:dyDescent="0.25">
      <c r="A98" s="37"/>
      <c r="B98" s="37"/>
      <c r="C98" s="37"/>
      <c r="D98" s="37"/>
    </row>
    <row r="99" spans="1:4" x14ac:dyDescent="0.25">
      <c r="A99" s="37"/>
      <c r="B99" s="37"/>
      <c r="C99" s="37"/>
      <c r="D99" s="37"/>
    </row>
    <row r="100" spans="1:4" x14ac:dyDescent="0.25">
      <c r="A100" s="37"/>
      <c r="B100" s="37"/>
      <c r="C100" s="37"/>
      <c r="D100" s="37"/>
    </row>
    <row r="101" spans="1:4" x14ac:dyDescent="0.25">
      <c r="A101" s="37"/>
      <c r="B101" s="37"/>
      <c r="C101" s="37"/>
      <c r="D101" s="37"/>
    </row>
    <row r="102" spans="1:4" x14ac:dyDescent="0.25">
      <c r="A102" s="37"/>
      <c r="B102" s="37"/>
      <c r="C102" s="37"/>
      <c r="D102" s="37"/>
    </row>
    <row r="103" spans="1:4" x14ac:dyDescent="0.25">
      <c r="A103" s="37"/>
      <c r="B103" s="37"/>
      <c r="C103" s="37"/>
      <c r="D103" s="37"/>
    </row>
    <row r="104" spans="1:4" x14ac:dyDescent="0.25">
      <c r="A104" s="37"/>
      <c r="B104" s="37"/>
      <c r="C104" s="37"/>
      <c r="D104" s="37"/>
    </row>
    <row r="105" spans="1:4" x14ac:dyDescent="0.25">
      <c r="A105" s="37"/>
      <c r="B105" s="37"/>
      <c r="C105" s="37"/>
      <c r="D105" s="37"/>
    </row>
    <row r="106" spans="1:4" x14ac:dyDescent="0.25">
      <c r="A106" s="37"/>
      <c r="B106" s="37"/>
      <c r="C106" s="37"/>
      <c r="D106" s="37"/>
    </row>
    <row r="107" spans="1:4" x14ac:dyDescent="0.25">
      <c r="A107" s="37"/>
      <c r="B107" s="37"/>
      <c r="C107" s="37"/>
      <c r="D107" s="37"/>
    </row>
    <row r="108" spans="1:4" x14ac:dyDescent="0.25">
      <c r="A108" s="37"/>
      <c r="B108" s="37"/>
      <c r="C108" s="37"/>
      <c r="D108" s="37"/>
    </row>
    <row r="109" spans="1:4" x14ac:dyDescent="0.25">
      <c r="A109" s="37"/>
      <c r="B109" s="37"/>
      <c r="C109" s="37"/>
      <c r="D109" s="37"/>
    </row>
    <row r="110" spans="1:4" x14ac:dyDescent="0.25">
      <c r="A110" s="37"/>
      <c r="B110" s="37"/>
      <c r="C110" s="37"/>
      <c r="D110" s="37"/>
    </row>
    <row r="111" spans="1:4" x14ac:dyDescent="0.25">
      <c r="A111" s="37"/>
      <c r="B111" s="37"/>
      <c r="C111" s="37"/>
      <c r="D111" s="37"/>
    </row>
    <row r="112" spans="1:4" x14ac:dyDescent="0.25">
      <c r="A112" s="37"/>
      <c r="B112" s="37"/>
      <c r="C112" s="37"/>
      <c r="D112" s="37"/>
    </row>
    <row r="113" spans="1:4" x14ac:dyDescent="0.25">
      <c r="A113" s="37"/>
      <c r="B113" s="37"/>
      <c r="C113" s="37"/>
      <c r="D113" s="37"/>
    </row>
    <row r="114" spans="1:4" x14ac:dyDescent="0.25">
      <c r="A114" s="37"/>
      <c r="B114" s="37"/>
      <c r="C114" s="37"/>
      <c r="D114" s="37"/>
    </row>
    <row r="115" spans="1:4" x14ac:dyDescent="0.25">
      <c r="A115" s="37"/>
      <c r="B115" s="37"/>
      <c r="C115" s="37"/>
      <c r="D115" s="37"/>
    </row>
    <row r="116" spans="1:4" x14ac:dyDescent="0.25">
      <c r="A116" s="37"/>
      <c r="B116" s="37"/>
      <c r="C116" s="37"/>
      <c r="D116" s="37"/>
    </row>
    <row r="117" spans="1:4" x14ac:dyDescent="0.25">
      <c r="A117" s="37"/>
      <c r="B117" s="37"/>
      <c r="C117" s="37"/>
      <c r="D117" s="37"/>
    </row>
    <row r="118" spans="1:4" x14ac:dyDescent="0.25">
      <c r="A118" s="37"/>
      <c r="B118" s="37"/>
      <c r="C118" s="37"/>
      <c r="D118" s="37"/>
    </row>
    <row r="119" spans="1:4" x14ac:dyDescent="0.25">
      <c r="A119" s="37"/>
      <c r="B119" s="37"/>
      <c r="C119" s="37"/>
      <c r="D119" s="37"/>
    </row>
    <row r="120" spans="1:4" x14ac:dyDescent="0.25">
      <c r="A120" s="37"/>
      <c r="B120" s="37"/>
      <c r="C120" s="37"/>
      <c r="D120" s="37"/>
    </row>
    <row r="121" spans="1:4" x14ac:dyDescent="0.25">
      <c r="A121" s="8"/>
      <c r="B121" s="9"/>
      <c r="C121" s="10"/>
      <c r="D121" s="11"/>
    </row>
    <row r="122" spans="1:4" x14ac:dyDescent="0.25">
      <c r="A122" s="8"/>
      <c r="B122" s="9"/>
      <c r="C122" s="10"/>
      <c r="D122" s="11"/>
    </row>
    <row r="123" spans="1:4" x14ac:dyDescent="0.25">
      <c r="A123" s="8"/>
      <c r="B123" s="9"/>
      <c r="C123" s="10"/>
      <c r="D123" s="11"/>
    </row>
    <row r="124" spans="1:4" x14ac:dyDescent="0.25">
      <c r="A124" s="8"/>
      <c r="B124" s="9"/>
      <c r="C124" s="10"/>
      <c r="D124" s="11"/>
    </row>
    <row r="125" spans="1:4" x14ac:dyDescent="0.25">
      <c r="A125" s="8"/>
      <c r="B125" s="9"/>
      <c r="C125" s="10"/>
      <c r="D125" s="11"/>
    </row>
    <row r="126" spans="1:4" x14ac:dyDescent="0.25">
      <c r="A126" s="8"/>
      <c r="B126" s="9"/>
      <c r="C126" s="10"/>
      <c r="D126" s="11"/>
    </row>
  </sheetData>
  <mergeCells count="23">
    <mergeCell ref="J47:K47"/>
    <mergeCell ref="L55:M55"/>
    <mergeCell ref="A74:D74"/>
    <mergeCell ref="A75:A80"/>
    <mergeCell ref="A81:D81"/>
    <mergeCell ref="A56:A61"/>
    <mergeCell ref="A62:A67"/>
    <mergeCell ref="A86:D86"/>
    <mergeCell ref="A68:A73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24:A28"/>
    <mergeCell ref="A29:D30"/>
    <mergeCell ref="A50:A55"/>
  </mergeCells>
  <pageMargins left="0.7" right="0.95" top="0.75" bottom="0.75" header="0.3" footer="0.3"/>
  <pageSetup paperSize="9" scale="40" fitToWidth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92"/>
  <sheetViews>
    <sheetView topLeftCell="A16" zoomScaleNormal="100" workbookViewId="0">
      <selection activeCell="M32" sqref="M32"/>
    </sheetView>
  </sheetViews>
  <sheetFormatPr defaultRowHeight="15" x14ac:dyDescent="0.25"/>
  <cols>
    <col min="2" max="2" width="63" customWidth="1"/>
    <col min="3" max="3" width="20.28515625" customWidth="1"/>
    <col min="4" max="4" width="54.5703125" customWidth="1"/>
    <col min="5" max="5" width="11.5703125" customWidth="1"/>
    <col min="11" max="11" width="10.85546875" style="101" customWidth="1"/>
  </cols>
  <sheetData>
    <row r="1" spans="1:12" x14ac:dyDescent="0.25">
      <c r="A1" s="211" t="s">
        <v>160</v>
      </c>
      <c r="B1" s="212"/>
      <c r="C1" s="212"/>
      <c r="D1" s="213"/>
    </row>
    <row r="2" spans="1:12" x14ac:dyDescent="0.25">
      <c r="A2" s="308" t="s">
        <v>0</v>
      </c>
      <c r="B2" s="309"/>
      <c r="C2" s="309"/>
      <c r="D2" s="310"/>
    </row>
    <row r="3" spans="1:12" x14ac:dyDescent="0.25">
      <c r="A3" s="211" t="s">
        <v>128</v>
      </c>
      <c r="B3" s="213"/>
      <c r="C3" s="311"/>
      <c r="D3" s="312"/>
    </row>
    <row r="4" spans="1:12" ht="30" customHeight="1" x14ac:dyDescent="0.25">
      <c r="A4" s="313" t="s">
        <v>101</v>
      </c>
      <c r="B4" s="314"/>
      <c r="C4" s="315" t="s">
        <v>149</v>
      </c>
      <c r="D4" s="316"/>
    </row>
    <row r="5" spans="1:12" x14ac:dyDescent="0.25">
      <c r="A5" s="296" t="s">
        <v>129</v>
      </c>
      <c r="B5" s="297"/>
      <c r="C5" s="298"/>
      <c r="D5" s="121" t="s">
        <v>130</v>
      </c>
    </row>
    <row r="6" spans="1:12" x14ac:dyDescent="0.25">
      <c r="A6" s="114" t="s">
        <v>1</v>
      </c>
      <c r="B6" s="115" t="s">
        <v>2</v>
      </c>
      <c r="C6" s="115" t="s">
        <v>3</v>
      </c>
      <c r="D6" s="115" t="s">
        <v>4</v>
      </c>
    </row>
    <row r="7" spans="1:12" x14ac:dyDescent="0.25">
      <c r="A7" s="299" t="s">
        <v>5</v>
      </c>
      <c r="B7" s="116" t="s">
        <v>6</v>
      </c>
      <c r="C7" s="114"/>
      <c r="D7" s="112">
        <v>45746</v>
      </c>
    </row>
    <row r="8" spans="1:12" x14ac:dyDescent="0.25">
      <c r="A8" s="300"/>
      <c r="B8" s="114" t="s">
        <v>7</v>
      </c>
      <c r="C8" s="114"/>
      <c r="D8" s="112">
        <v>45292</v>
      </c>
    </row>
    <row r="9" spans="1:12" x14ac:dyDescent="0.25">
      <c r="A9" s="301"/>
      <c r="B9" s="114" t="s">
        <v>8</v>
      </c>
      <c r="C9" s="114"/>
      <c r="D9" s="112">
        <v>45657</v>
      </c>
    </row>
    <row r="10" spans="1:12" x14ac:dyDescent="0.25">
      <c r="A10" s="302" t="s">
        <v>54</v>
      </c>
      <c r="B10" s="303"/>
      <c r="C10" s="303"/>
      <c r="D10" s="304"/>
    </row>
    <row r="11" spans="1:12" x14ac:dyDescent="0.25">
      <c r="A11" s="305"/>
      <c r="B11" s="306"/>
      <c r="C11" s="306"/>
      <c r="D11" s="307"/>
    </row>
    <row r="12" spans="1:12" x14ac:dyDescent="0.25">
      <c r="A12" s="117">
        <v>2</v>
      </c>
      <c r="B12" s="114" t="s">
        <v>11</v>
      </c>
      <c r="C12" s="115" t="s">
        <v>9</v>
      </c>
      <c r="D12" s="31">
        <v>0</v>
      </c>
    </row>
    <row r="13" spans="1:12" x14ac:dyDescent="0.25">
      <c r="A13" s="115">
        <v>3</v>
      </c>
      <c r="B13" s="114" t="s">
        <v>12</v>
      </c>
      <c r="C13" s="115" t="s">
        <v>9</v>
      </c>
      <c r="D13" s="31">
        <v>424560.8</v>
      </c>
    </row>
    <row r="14" spans="1:12" ht="15.75" x14ac:dyDescent="0.25">
      <c r="A14" s="115">
        <v>4</v>
      </c>
      <c r="B14" s="114" t="s">
        <v>13</v>
      </c>
      <c r="C14" s="115" t="s">
        <v>9</v>
      </c>
      <c r="D14" s="31">
        <v>29338.63</v>
      </c>
      <c r="K14" s="99"/>
      <c r="L14" s="16"/>
    </row>
    <row r="15" spans="1:12" ht="30" x14ac:dyDescent="0.25">
      <c r="A15" s="293">
        <v>5</v>
      </c>
      <c r="B15" s="118" t="s">
        <v>55</v>
      </c>
      <c r="C15" s="115" t="s">
        <v>9</v>
      </c>
      <c r="D15" s="31">
        <v>1311026.24</v>
      </c>
    </row>
    <row r="16" spans="1:12" x14ac:dyDescent="0.25">
      <c r="A16" s="294"/>
      <c r="B16" s="119" t="s">
        <v>14</v>
      </c>
      <c r="C16" s="115" t="s">
        <v>9</v>
      </c>
      <c r="D16" s="31">
        <v>779011.79</v>
      </c>
      <c r="F16" s="16"/>
    </row>
    <row r="17" spans="1:12" x14ac:dyDescent="0.25">
      <c r="A17" s="294"/>
      <c r="B17" s="119" t="s">
        <v>15</v>
      </c>
      <c r="C17" s="115" t="s">
        <v>9</v>
      </c>
      <c r="D17" s="31">
        <v>293014.36</v>
      </c>
    </row>
    <row r="18" spans="1:12" x14ac:dyDescent="0.25">
      <c r="A18" s="295"/>
      <c r="B18" s="119" t="s">
        <v>16</v>
      </c>
      <c r="C18" s="115" t="s">
        <v>9</v>
      </c>
      <c r="D18" s="31">
        <v>239000.08</v>
      </c>
    </row>
    <row r="19" spans="1:12" x14ac:dyDescent="0.25">
      <c r="A19" s="293">
        <v>6</v>
      </c>
      <c r="B19" s="116" t="s">
        <v>53</v>
      </c>
      <c r="C19" s="120" t="s">
        <v>9</v>
      </c>
      <c r="D19" s="113">
        <v>1168905.1299999999</v>
      </c>
    </row>
    <row r="20" spans="1:12" x14ac:dyDescent="0.25">
      <c r="A20" s="294"/>
      <c r="B20" s="119" t="s">
        <v>17</v>
      </c>
      <c r="C20" s="115" t="s">
        <v>9</v>
      </c>
      <c r="D20" s="31">
        <f>D19</f>
        <v>1168905.1299999999</v>
      </c>
    </row>
    <row r="21" spans="1:12" x14ac:dyDescent="0.25">
      <c r="A21" s="294"/>
      <c r="B21" s="119" t="s">
        <v>18</v>
      </c>
      <c r="C21" s="115" t="s">
        <v>9</v>
      </c>
      <c r="D21" s="31"/>
    </row>
    <row r="22" spans="1:12" x14ac:dyDescent="0.25">
      <c r="A22" s="294"/>
      <c r="B22" s="119" t="s">
        <v>19</v>
      </c>
      <c r="C22" s="115" t="s">
        <v>9</v>
      </c>
      <c r="D22" s="31"/>
    </row>
    <row r="23" spans="1:12" x14ac:dyDescent="0.25">
      <c r="A23" s="295"/>
      <c r="B23" s="119" t="s">
        <v>20</v>
      </c>
      <c r="C23" s="115" t="s">
        <v>9</v>
      </c>
      <c r="D23" s="31"/>
    </row>
    <row r="24" spans="1:12" x14ac:dyDescent="0.25">
      <c r="A24" s="293">
        <v>7</v>
      </c>
      <c r="B24" s="116" t="s">
        <v>21</v>
      </c>
      <c r="C24" s="120" t="s">
        <v>9</v>
      </c>
      <c r="D24" s="113"/>
    </row>
    <row r="25" spans="1:12" x14ac:dyDescent="0.25">
      <c r="A25" s="294"/>
      <c r="B25" s="114" t="s">
        <v>22</v>
      </c>
      <c r="C25" s="115" t="s">
        <v>9</v>
      </c>
      <c r="D25" s="31"/>
    </row>
    <row r="26" spans="1:12" x14ac:dyDescent="0.25">
      <c r="A26" s="294"/>
      <c r="B26" s="114" t="s">
        <v>157</v>
      </c>
      <c r="C26" s="115" t="s">
        <v>9</v>
      </c>
      <c r="D26" s="31">
        <f>D13+D15-D31</f>
        <v>495141.43000000017</v>
      </c>
      <c r="E26" s="67"/>
    </row>
    <row r="27" spans="1:12" x14ac:dyDescent="0.25">
      <c r="A27" s="294"/>
      <c r="B27" s="114" t="s">
        <v>156</v>
      </c>
      <c r="C27" s="115" t="s">
        <v>9</v>
      </c>
      <c r="D27" s="31">
        <f>D13+D19-D31</f>
        <v>353020.32000000007</v>
      </c>
    </row>
    <row r="28" spans="1:12" ht="15.75" x14ac:dyDescent="0.25">
      <c r="A28" s="295"/>
      <c r="B28" s="114" t="s">
        <v>23</v>
      </c>
      <c r="C28" s="115" t="s">
        <v>9</v>
      </c>
      <c r="D28" s="91">
        <v>171459.74</v>
      </c>
      <c r="K28" s="99"/>
      <c r="L28" s="16"/>
    </row>
    <row r="29" spans="1:12" x14ac:dyDescent="0.25">
      <c r="A29" s="239" t="s">
        <v>24</v>
      </c>
      <c r="B29" s="240"/>
      <c r="C29" s="240"/>
      <c r="D29" s="241"/>
    </row>
    <row r="30" spans="1:12" x14ac:dyDescent="0.25">
      <c r="A30" s="242"/>
      <c r="B30" s="243"/>
      <c r="C30" s="243"/>
      <c r="D30" s="244"/>
    </row>
    <row r="31" spans="1:12" x14ac:dyDescent="0.25">
      <c r="A31" s="50" t="s">
        <v>91</v>
      </c>
      <c r="B31" s="51"/>
      <c r="C31" s="51"/>
      <c r="D31" s="92">
        <f>D33+D39+D45+D51+D57+D63+D69</f>
        <v>1240445.6099999999</v>
      </c>
      <c r="G31" s="16"/>
    </row>
    <row r="32" spans="1:12" ht="30" x14ac:dyDescent="0.25">
      <c r="A32" s="41">
        <v>8</v>
      </c>
      <c r="B32" s="22" t="s">
        <v>25</v>
      </c>
      <c r="C32" s="23" t="s">
        <v>35</v>
      </c>
      <c r="D32" s="24" t="s">
        <v>86</v>
      </c>
    </row>
    <row r="33" spans="1:10" x14ac:dyDescent="0.25">
      <c r="A33" s="42"/>
      <c r="B33" s="25" t="s">
        <v>26</v>
      </c>
      <c r="C33" s="23" t="s">
        <v>9</v>
      </c>
      <c r="D33" s="31">
        <v>0</v>
      </c>
    </row>
    <row r="34" spans="1:10" ht="71.25" customHeight="1" x14ac:dyDescent="0.25">
      <c r="A34" s="42"/>
      <c r="B34" s="26" t="s">
        <v>27</v>
      </c>
      <c r="C34" s="23" t="s">
        <v>35</v>
      </c>
      <c r="D34" s="61" t="s">
        <v>161</v>
      </c>
    </row>
    <row r="35" spans="1:10" x14ac:dyDescent="0.25">
      <c r="A35" s="42"/>
      <c r="B35" s="25" t="s">
        <v>28</v>
      </c>
      <c r="C35" s="23" t="s">
        <v>35</v>
      </c>
      <c r="D35" s="28" t="s">
        <v>140</v>
      </c>
    </row>
    <row r="36" spans="1:10" x14ac:dyDescent="0.25">
      <c r="A36" s="42"/>
      <c r="B36" s="25" t="s">
        <v>29</v>
      </c>
      <c r="C36" s="23" t="s">
        <v>35</v>
      </c>
      <c r="D36" s="29" t="s">
        <v>30</v>
      </c>
      <c r="J36" s="9"/>
    </row>
    <row r="37" spans="1:10" x14ac:dyDescent="0.25">
      <c r="A37" s="42"/>
      <c r="B37" s="25" t="s">
        <v>31</v>
      </c>
      <c r="C37" s="23" t="s">
        <v>9</v>
      </c>
      <c r="D37" s="30"/>
      <c r="J37" s="9"/>
    </row>
    <row r="38" spans="1:10" ht="30" x14ac:dyDescent="0.25">
      <c r="A38" s="71">
        <v>9</v>
      </c>
      <c r="B38" s="22" t="s">
        <v>33</v>
      </c>
      <c r="C38" s="23" t="s">
        <v>35</v>
      </c>
      <c r="D38" s="24" t="s">
        <v>87</v>
      </c>
    </row>
    <row r="39" spans="1:10" x14ac:dyDescent="0.25">
      <c r="A39" s="72"/>
      <c r="B39" s="25" t="s">
        <v>34</v>
      </c>
      <c r="C39" s="23" t="s">
        <v>9</v>
      </c>
      <c r="D39" s="91">
        <v>151539.68</v>
      </c>
    </row>
    <row r="40" spans="1:10" ht="51.75" x14ac:dyDescent="0.25">
      <c r="A40" s="72"/>
      <c r="B40" s="26" t="s">
        <v>27</v>
      </c>
      <c r="C40" s="23" t="s">
        <v>35</v>
      </c>
      <c r="D40" s="64" t="s">
        <v>97</v>
      </c>
    </row>
    <row r="41" spans="1:10" x14ac:dyDescent="0.25">
      <c r="A41" s="72"/>
      <c r="B41" s="25" t="s">
        <v>28</v>
      </c>
      <c r="C41" s="23" t="s">
        <v>35</v>
      </c>
      <c r="D41" s="31" t="s">
        <v>140</v>
      </c>
    </row>
    <row r="42" spans="1:10" x14ac:dyDescent="0.25">
      <c r="A42" s="72"/>
      <c r="B42" s="25" t="s">
        <v>29</v>
      </c>
      <c r="C42" s="23" t="s">
        <v>35</v>
      </c>
      <c r="D42" s="31" t="s">
        <v>30</v>
      </c>
    </row>
    <row r="43" spans="1:10" x14ac:dyDescent="0.25">
      <c r="A43" s="73"/>
      <c r="B43" s="25" t="s">
        <v>31</v>
      </c>
      <c r="C43" s="23" t="s">
        <v>9</v>
      </c>
      <c r="D43" s="31">
        <v>42.26</v>
      </c>
    </row>
    <row r="44" spans="1:10" x14ac:dyDescent="0.25">
      <c r="A44" s="69">
        <v>11</v>
      </c>
      <c r="B44" s="22" t="s">
        <v>33</v>
      </c>
      <c r="C44" s="23" t="s">
        <v>35</v>
      </c>
      <c r="D44" s="32" t="s">
        <v>36</v>
      </c>
    </row>
    <row r="45" spans="1:10" x14ac:dyDescent="0.25">
      <c r="A45" s="70"/>
      <c r="B45" s="25" t="s">
        <v>34</v>
      </c>
      <c r="C45" s="23" t="s">
        <v>9</v>
      </c>
      <c r="D45" s="91">
        <v>269531.19</v>
      </c>
    </row>
    <row r="46" spans="1:10" ht="30" x14ac:dyDescent="0.25">
      <c r="A46" s="70"/>
      <c r="B46" s="26" t="s">
        <v>27</v>
      </c>
      <c r="C46" s="23" t="s">
        <v>35</v>
      </c>
      <c r="D46" s="61" t="s">
        <v>93</v>
      </c>
    </row>
    <row r="47" spans="1:10" x14ac:dyDescent="0.25">
      <c r="A47" s="70"/>
      <c r="B47" s="25" t="s">
        <v>28</v>
      </c>
      <c r="C47" s="23" t="s">
        <v>35</v>
      </c>
      <c r="D47" s="60" t="s">
        <v>140</v>
      </c>
    </row>
    <row r="48" spans="1:10" x14ac:dyDescent="0.25">
      <c r="A48" s="70"/>
      <c r="B48" s="25" t="s">
        <v>29</v>
      </c>
      <c r="C48" s="23" t="s">
        <v>35</v>
      </c>
      <c r="D48" s="31" t="s">
        <v>30</v>
      </c>
    </row>
    <row r="49" spans="1:4" x14ac:dyDescent="0.25">
      <c r="A49" s="70"/>
      <c r="B49" s="25" t="s">
        <v>31</v>
      </c>
      <c r="C49" s="23" t="s">
        <v>9</v>
      </c>
      <c r="D49" s="31">
        <v>75.180000000000007</v>
      </c>
    </row>
    <row r="50" spans="1:4" ht="30" x14ac:dyDescent="0.25">
      <c r="A50" s="193">
        <v>12</v>
      </c>
      <c r="B50" s="22" t="s">
        <v>33</v>
      </c>
      <c r="C50" s="23" t="s">
        <v>35</v>
      </c>
      <c r="D50" s="24" t="s">
        <v>95</v>
      </c>
    </row>
    <row r="51" spans="1:4" x14ac:dyDescent="0.25">
      <c r="A51" s="194"/>
      <c r="B51" s="25" t="s">
        <v>34</v>
      </c>
      <c r="C51" s="23" t="s">
        <v>9</v>
      </c>
      <c r="D51" s="91">
        <v>711.04</v>
      </c>
    </row>
    <row r="52" spans="1:4" ht="51" x14ac:dyDescent="0.25">
      <c r="A52" s="194"/>
      <c r="B52" s="26" t="s">
        <v>27</v>
      </c>
      <c r="C52" s="23" t="s">
        <v>35</v>
      </c>
      <c r="D52" s="63" t="s">
        <v>96</v>
      </c>
    </row>
    <row r="53" spans="1:4" x14ac:dyDescent="0.25">
      <c r="A53" s="194"/>
      <c r="B53" s="25" t="s">
        <v>28</v>
      </c>
      <c r="C53" s="23" t="s">
        <v>35</v>
      </c>
      <c r="D53" s="31" t="s">
        <v>140</v>
      </c>
    </row>
    <row r="54" spans="1:4" x14ac:dyDescent="0.25">
      <c r="A54" s="194"/>
      <c r="B54" s="25" t="s">
        <v>29</v>
      </c>
      <c r="C54" s="23" t="s">
        <v>35</v>
      </c>
      <c r="D54" s="31" t="s">
        <v>30</v>
      </c>
    </row>
    <row r="55" spans="1:4" x14ac:dyDescent="0.25">
      <c r="A55" s="194"/>
      <c r="B55" s="25" t="s">
        <v>31</v>
      </c>
      <c r="C55" s="23" t="s">
        <v>9</v>
      </c>
      <c r="D55" s="31">
        <v>0.19</v>
      </c>
    </row>
    <row r="56" spans="1:4" ht="30" x14ac:dyDescent="0.25">
      <c r="A56" s="193">
        <v>13</v>
      </c>
      <c r="B56" s="33" t="s">
        <v>33</v>
      </c>
      <c r="C56" s="23" t="s">
        <v>35</v>
      </c>
      <c r="D56" s="34" t="s">
        <v>98</v>
      </c>
    </row>
    <row r="57" spans="1:4" x14ac:dyDescent="0.25">
      <c r="A57" s="194"/>
      <c r="B57" s="25" t="s">
        <v>34</v>
      </c>
      <c r="C57" s="23" t="s">
        <v>9</v>
      </c>
      <c r="D57" s="91">
        <v>379723.18</v>
      </c>
    </row>
    <row r="58" spans="1:4" ht="115.5" x14ac:dyDescent="0.25">
      <c r="A58" s="194"/>
      <c r="B58" s="26" t="s">
        <v>27</v>
      </c>
      <c r="C58" s="23" t="s">
        <v>35</v>
      </c>
      <c r="D58" s="62" t="s">
        <v>166</v>
      </c>
    </row>
    <row r="59" spans="1:4" ht="30" x14ac:dyDescent="0.25">
      <c r="A59" s="194"/>
      <c r="B59" s="25" t="s">
        <v>28</v>
      </c>
      <c r="C59" s="23" t="s">
        <v>35</v>
      </c>
      <c r="D59" s="96" t="s">
        <v>162</v>
      </c>
    </row>
    <row r="60" spans="1:4" x14ac:dyDescent="0.25">
      <c r="A60" s="194"/>
      <c r="B60" s="25" t="s">
        <v>29</v>
      </c>
      <c r="C60" s="23" t="s">
        <v>35</v>
      </c>
      <c r="D60" s="31" t="s">
        <v>30</v>
      </c>
    </row>
    <row r="61" spans="1:4" x14ac:dyDescent="0.25">
      <c r="A61" s="195"/>
      <c r="B61" s="25" t="s">
        <v>31</v>
      </c>
      <c r="C61" s="23" t="s">
        <v>9</v>
      </c>
      <c r="D61" s="31">
        <v>105.91</v>
      </c>
    </row>
    <row r="62" spans="1:4" ht="30" x14ac:dyDescent="0.25">
      <c r="A62" s="205">
        <v>14</v>
      </c>
      <c r="B62" s="22" t="s">
        <v>33</v>
      </c>
      <c r="C62" s="23" t="s">
        <v>35</v>
      </c>
      <c r="D62" s="24" t="s">
        <v>88</v>
      </c>
    </row>
    <row r="63" spans="1:4" x14ac:dyDescent="0.25">
      <c r="A63" s="206"/>
      <c r="B63" s="25" t="s">
        <v>34</v>
      </c>
      <c r="C63" s="23" t="s">
        <v>9</v>
      </c>
      <c r="D63" s="91">
        <v>429375.3</v>
      </c>
    </row>
    <row r="64" spans="1:4" ht="30" x14ac:dyDescent="0.25">
      <c r="A64" s="206"/>
      <c r="B64" s="26" t="s">
        <v>27</v>
      </c>
      <c r="C64" s="23" t="s">
        <v>35</v>
      </c>
      <c r="D64" s="27" t="s">
        <v>88</v>
      </c>
    </row>
    <row r="65" spans="1:4" x14ac:dyDescent="0.25">
      <c r="A65" s="206"/>
      <c r="B65" s="35" t="s">
        <v>28</v>
      </c>
      <c r="C65" s="23" t="s">
        <v>35</v>
      </c>
      <c r="D65" s="36" t="s">
        <v>99</v>
      </c>
    </row>
    <row r="66" spans="1:4" x14ac:dyDescent="0.25">
      <c r="A66" s="206"/>
      <c r="B66" s="25" t="s">
        <v>29</v>
      </c>
      <c r="C66" s="23" t="s">
        <v>35</v>
      </c>
      <c r="D66" s="29" t="s">
        <v>30</v>
      </c>
    </row>
    <row r="67" spans="1:4" x14ac:dyDescent="0.25">
      <c r="A67" s="207"/>
      <c r="B67" s="25" t="s">
        <v>37</v>
      </c>
      <c r="C67" s="23" t="s">
        <v>9</v>
      </c>
      <c r="D67" s="31">
        <v>119.76</v>
      </c>
    </row>
    <row r="68" spans="1:4" x14ac:dyDescent="0.25">
      <c r="A68" s="193" t="s">
        <v>90</v>
      </c>
      <c r="B68" s="22" t="s">
        <v>33</v>
      </c>
      <c r="C68" s="23" t="s">
        <v>35</v>
      </c>
      <c r="D68" s="24" t="s">
        <v>85</v>
      </c>
    </row>
    <row r="69" spans="1:4" x14ac:dyDescent="0.25">
      <c r="A69" s="194"/>
      <c r="B69" s="25" t="s">
        <v>34</v>
      </c>
      <c r="C69" s="23" t="s">
        <v>9</v>
      </c>
      <c r="D69" s="91">
        <v>9565.2199999999993</v>
      </c>
    </row>
    <row r="70" spans="1:4" ht="51.75" x14ac:dyDescent="0.25">
      <c r="A70" s="194"/>
      <c r="B70" s="26" t="s">
        <v>27</v>
      </c>
      <c r="C70" s="23" t="s">
        <v>35</v>
      </c>
      <c r="D70" s="61" t="s">
        <v>94</v>
      </c>
    </row>
    <row r="71" spans="1:4" x14ac:dyDescent="0.25">
      <c r="A71" s="194"/>
      <c r="B71" s="35" t="s">
        <v>28</v>
      </c>
      <c r="C71" s="23" t="s">
        <v>35</v>
      </c>
      <c r="D71" s="36" t="s">
        <v>89</v>
      </c>
    </row>
    <row r="72" spans="1:4" x14ac:dyDescent="0.25">
      <c r="A72" s="194"/>
      <c r="B72" s="25" t="s">
        <v>29</v>
      </c>
      <c r="C72" s="23" t="s">
        <v>35</v>
      </c>
      <c r="D72" s="29" t="s">
        <v>30</v>
      </c>
    </row>
    <row r="73" spans="1:4" x14ac:dyDescent="0.25">
      <c r="A73" s="195"/>
      <c r="B73" s="25" t="s">
        <v>37</v>
      </c>
      <c r="C73" s="23" t="s">
        <v>9</v>
      </c>
      <c r="D73" s="31">
        <v>2.66</v>
      </c>
    </row>
    <row r="74" spans="1:4" x14ac:dyDescent="0.25">
      <c r="A74" s="208" t="s">
        <v>38</v>
      </c>
      <c r="B74" s="209"/>
      <c r="C74" s="209"/>
      <c r="D74" s="210"/>
    </row>
    <row r="75" spans="1:4" x14ac:dyDescent="0.25">
      <c r="A75" s="193">
        <v>15</v>
      </c>
      <c r="B75" s="22" t="s">
        <v>33</v>
      </c>
      <c r="C75" s="23" t="s">
        <v>35</v>
      </c>
      <c r="D75" s="24" t="s">
        <v>39</v>
      </c>
    </row>
    <row r="76" spans="1:4" x14ac:dyDescent="0.25">
      <c r="A76" s="194"/>
      <c r="B76" s="25" t="s">
        <v>34</v>
      </c>
      <c r="C76" s="23" t="s">
        <v>9</v>
      </c>
      <c r="D76" s="31" t="s">
        <v>10</v>
      </c>
    </row>
    <row r="77" spans="1:4" ht="30" x14ac:dyDescent="0.25">
      <c r="A77" s="194"/>
      <c r="B77" s="26" t="s">
        <v>27</v>
      </c>
      <c r="C77" s="23" t="s">
        <v>35</v>
      </c>
      <c r="D77" s="59" t="s">
        <v>39</v>
      </c>
    </row>
    <row r="78" spans="1:4" x14ac:dyDescent="0.25">
      <c r="A78" s="194"/>
      <c r="B78" s="35" t="s">
        <v>28</v>
      </c>
      <c r="C78" s="23" t="s">
        <v>35</v>
      </c>
      <c r="D78" s="59" t="s">
        <v>32</v>
      </c>
    </row>
    <row r="79" spans="1:4" x14ac:dyDescent="0.25">
      <c r="A79" s="194"/>
      <c r="B79" s="25" t="s">
        <v>29</v>
      </c>
      <c r="C79" s="23" t="s">
        <v>35</v>
      </c>
      <c r="D79" s="31" t="s">
        <v>40</v>
      </c>
    </row>
    <row r="80" spans="1:4" x14ac:dyDescent="0.25">
      <c r="A80" s="195"/>
      <c r="B80" s="25" t="s">
        <v>37</v>
      </c>
      <c r="C80" s="23" t="s">
        <v>9</v>
      </c>
      <c r="D80" s="31" t="s">
        <v>10</v>
      </c>
    </row>
    <row r="81" spans="1:4" x14ac:dyDescent="0.25">
      <c r="A81" s="196" t="s">
        <v>52</v>
      </c>
      <c r="B81" s="197"/>
      <c r="C81" s="197"/>
      <c r="D81" s="198"/>
    </row>
    <row r="82" spans="1:4" x14ac:dyDescent="0.25">
      <c r="A82" s="48">
        <v>16</v>
      </c>
      <c r="B82" s="25" t="s">
        <v>41</v>
      </c>
      <c r="C82" s="23" t="s">
        <v>42</v>
      </c>
      <c r="D82" s="31">
        <v>0</v>
      </c>
    </row>
    <row r="83" spans="1:4" x14ac:dyDescent="0.25">
      <c r="A83" s="48">
        <v>17</v>
      </c>
      <c r="B83" s="25" t="s">
        <v>43</v>
      </c>
      <c r="C83" s="23" t="s">
        <v>42</v>
      </c>
      <c r="D83" s="31">
        <v>0</v>
      </c>
    </row>
    <row r="84" spans="1:4" x14ac:dyDescent="0.25">
      <c r="A84" s="48">
        <v>18</v>
      </c>
      <c r="B84" s="25" t="s">
        <v>56</v>
      </c>
      <c r="C84" s="23" t="s">
        <v>42</v>
      </c>
      <c r="D84" s="31">
        <v>0</v>
      </c>
    </row>
    <row r="85" spans="1:4" x14ac:dyDescent="0.25">
      <c r="A85" s="48">
        <v>19</v>
      </c>
      <c r="B85" s="25" t="s">
        <v>44</v>
      </c>
      <c r="C85" s="23" t="s">
        <v>9</v>
      </c>
      <c r="D85" s="31" t="s">
        <v>10</v>
      </c>
    </row>
    <row r="86" spans="1:4" x14ac:dyDescent="0.25">
      <c r="A86" s="196" t="s">
        <v>45</v>
      </c>
      <c r="B86" s="197"/>
      <c r="C86" s="197"/>
      <c r="D86" s="198"/>
    </row>
    <row r="87" spans="1:4" x14ac:dyDescent="0.25">
      <c r="A87" s="48">
        <v>20</v>
      </c>
      <c r="B87" s="25" t="s">
        <v>46</v>
      </c>
      <c r="C87" s="23" t="s">
        <v>9</v>
      </c>
      <c r="D87" s="31" t="s">
        <v>10</v>
      </c>
    </row>
    <row r="88" spans="1:4" x14ac:dyDescent="0.25">
      <c r="A88" s="48">
        <v>21</v>
      </c>
      <c r="B88" s="25" t="s">
        <v>47</v>
      </c>
      <c r="C88" s="23" t="s">
        <v>9</v>
      </c>
      <c r="D88" s="31" t="s">
        <v>10</v>
      </c>
    </row>
    <row r="89" spans="1:4" x14ac:dyDescent="0.25">
      <c r="A89" s="48">
        <v>22</v>
      </c>
      <c r="B89" s="25" t="s">
        <v>48</v>
      </c>
      <c r="C89" s="23" t="s">
        <v>9</v>
      </c>
      <c r="D89" s="31" t="s">
        <v>10</v>
      </c>
    </row>
    <row r="90" spans="1:4" x14ac:dyDescent="0.25">
      <c r="A90" s="48">
        <v>23</v>
      </c>
      <c r="B90" s="25" t="s">
        <v>49</v>
      </c>
      <c r="C90" s="23" t="s">
        <v>9</v>
      </c>
      <c r="D90" s="31" t="s">
        <v>10</v>
      </c>
    </row>
    <row r="91" spans="1:4" x14ac:dyDescent="0.25">
      <c r="A91" s="48">
        <v>24</v>
      </c>
      <c r="B91" s="25" t="s">
        <v>50</v>
      </c>
      <c r="C91" s="23" t="s">
        <v>9</v>
      </c>
      <c r="D91" s="31" t="s">
        <v>10</v>
      </c>
    </row>
    <row r="92" spans="1:4" x14ac:dyDescent="0.25">
      <c r="A92" s="48">
        <v>25</v>
      </c>
      <c r="B92" s="25" t="s">
        <v>51</v>
      </c>
      <c r="C92" s="23" t="s">
        <v>9</v>
      </c>
      <c r="D92" s="31"/>
    </row>
  </sheetData>
  <mergeCells count="21"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92"/>
  <sheetViews>
    <sheetView topLeftCell="A20" zoomScaleNormal="100" workbookViewId="0">
      <selection activeCell="H81" sqref="H81"/>
    </sheetView>
  </sheetViews>
  <sheetFormatPr defaultRowHeight="15" x14ac:dyDescent="0.25"/>
  <cols>
    <col min="2" max="2" width="63.85546875" customWidth="1"/>
    <col min="3" max="3" width="20.28515625" customWidth="1"/>
    <col min="4" max="4" width="54.5703125" customWidth="1"/>
    <col min="5" max="5" width="12.28515625" customWidth="1"/>
    <col min="11" max="11" width="9.85546875" style="54" customWidth="1"/>
  </cols>
  <sheetData>
    <row r="1" spans="1:12" x14ac:dyDescent="0.25">
      <c r="A1" s="211" t="s">
        <v>160</v>
      </c>
      <c r="B1" s="212"/>
      <c r="C1" s="212"/>
      <c r="D1" s="213"/>
    </row>
    <row r="2" spans="1:12" x14ac:dyDescent="0.25">
      <c r="A2" s="308" t="s">
        <v>0</v>
      </c>
      <c r="B2" s="309"/>
      <c r="C2" s="309"/>
      <c r="D2" s="310"/>
    </row>
    <row r="3" spans="1:12" x14ac:dyDescent="0.25">
      <c r="A3" s="211" t="s">
        <v>131</v>
      </c>
      <c r="B3" s="213"/>
      <c r="C3" s="311"/>
      <c r="D3" s="312"/>
    </row>
    <row r="4" spans="1:12" ht="30" customHeight="1" x14ac:dyDescent="0.25">
      <c r="A4" s="313" t="s">
        <v>101</v>
      </c>
      <c r="B4" s="314"/>
      <c r="C4" s="315" t="s">
        <v>150</v>
      </c>
      <c r="D4" s="316"/>
    </row>
    <row r="5" spans="1:12" x14ac:dyDescent="0.25">
      <c r="A5" s="296" t="s">
        <v>132</v>
      </c>
      <c r="B5" s="297"/>
      <c r="C5" s="298"/>
      <c r="D5" s="121" t="s">
        <v>69</v>
      </c>
    </row>
    <row r="6" spans="1:12" x14ac:dyDescent="0.25">
      <c r="A6" s="114" t="s">
        <v>1</v>
      </c>
      <c r="B6" s="115" t="s">
        <v>2</v>
      </c>
      <c r="C6" s="115" t="s">
        <v>3</v>
      </c>
      <c r="D6" s="115" t="s">
        <v>4</v>
      </c>
    </row>
    <row r="7" spans="1:12" x14ac:dyDescent="0.25">
      <c r="A7" s="299" t="s">
        <v>5</v>
      </c>
      <c r="B7" s="116" t="s">
        <v>6</v>
      </c>
      <c r="C7" s="114"/>
      <c r="D7" s="112">
        <v>45746</v>
      </c>
    </row>
    <row r="8" spans="1:12" x14ac:dyDescent="0.25">
      <c r="A8" s="300"/>
      <c r="B8" s="114" t="s">
        <v>7</v>
      </c>
      <c r="C8" s="114"/>
      <c r="D8" s="112">
        <v>45292</v>
      </c>
    </row>
    <row r="9" spans="1:12" x14ac:dyDescent="0.25">
      <c r="A9" s="301"/>
      <c r="B9" s="114" t="s">
        <v>8</v>
      </c>
      <c r="C9" s="114"/>
      <c r="D9" s="112">
        <v>45657</v>
      </c>
    </row>
    <row r="10" spans="1:12" x14ac:dyDescent="0.25">
      <c r="A10" s="302" t="s">
        <v>54</v>
      </c>
      <c r="B10" s="303"/>
      <c r="C10" s="303"/>
      <c r="D10" s="304"/>
    </row>
    <row r="11" spans="1:12" x14ac:dyDescent="0.25">
      <c r="A11" s="305"/>
      <c r="B11" s="306"/>
      <c r="C11" s="306"/>
      <c r="D11" s="307"/>
    </row>
    <row r="12" spans="1:12" x14ac:dyDescent="0.25">
      <c r="A12" s="117">
        <v>2</v>
      </c>
      <c r="B12" s="114" t="s">
        <v>11</v>
      </c>
      <c r="C12" s="115" t="s">
        <v>9</v>
      </c>
      <c r="D12" s="31">
        <v>0</v>
      </c>
    </row>
    <row r="13" spans="1:12" x14ac:dyDescent="0.25">
      <c r="A13" s="115">
        <v>3</v>
      </c>
      <c r="B13" s="114" t="s">
        <v>12</v>
      </c>
      <c r="C13" s="115" t="s">
        <v>9</v>
      </c>
      <c r="D13" s="31">
        <v>48090.67</v>
      </c>
    </row>
    <row r="14" spans="1:12" ht="15.75" x14ac:dyDescent="0.25">
      <c r="A14" s="115">
        <v>4</v>
      </c>
      <c r="B14" s="114" t="s">
        <v>13</v>
      </c>
      <c r="C14" s="115" t="s">
        <v>9</v>
      </c>
      <c r="D14" s="31">
        <v>8607.4699999999993</v>
      </c>
      <c r="K14" s="99"/>
      <c r="L14" s="100"/>
    </row>
    <row r="15" spans="1:12" ht="30" x14ac:dyDescent="0.25">
      <c r="A15" s="293">
        <v>5</v>
      </c>
      <c r="B15" s="118" t="s">
        <v>55</v>
      </c>
      <c r="C15" s="115" t="s">
        <v>9</v>
      </c>
      <c r="D15" s="31">
        <v>225772.55</v>
      </c>
      <c r="K15" s="101"/>
      <c r="L15" s="9"/>
    </row>
    <row r="16" spans="1:12" x14ac:dyDescent="0.25">
      <c r="A16" s="294"/>
      <c r="B16" s="119" t="s">
        <v>14</v>
      </c>
      <c r="C16" s="115" t="s">
        <v>9</v>
      </c>
      <c r="D16" s="31">
        <v>136027.96</v>
      </c>
      <c r="F16" s="67"/>
      <c r="K16" s="101"/>
      <c r="L16" s="9"/>
    </row>
    <row r="17" spans="1:12" x14ac:dyDescent="0.25">
      <c r="A17" s="294"/>
      <c r="B17" s="119" t="s">
        <v>15</v>
      </c>
      <c r="C17" s="115" t="s">
        <v>9</v>
      </c>
      <c r="D17" s="31">
        <v>50934.29</v>
      </c>
      <c r="F17" s="54"/>
      <c r="K17" s="101"/>
      <c r="L17" s="9"/>
    </row>
    <row r="18" spans="1:12" x14ac:dyDescent="0.25">
      <c r="A18" s="295"/>
      <c r="B18" s="119" t="s">
        <v>16</v>
      </c>
      <c r="C18" s="115" t="s">
        <v>9</v>
      </c>
      <c r="D18" s="31">
        <v>38810.300000000003</v>
      </c>
      <c r="F18" s="54"/>
      <c r="K18" s="101"/>
      <c r="L18" s="9"/>
    </row>
    <row r="19" spans="1:12" x14ac:dyDescent="0.25">
      <c r="A19" s="293">
        <v>6</v>
      </c>
      <c r="B19" s="116" t="s">
        <v>53</v>
      </c>
      <c r="C19" s="120" t="s">
        <v>9</v>
      </c>
      <c r="D19" s="113">
        <f>D20+D22</f>
        <v>215450.03999999998</v>
      </c>
      <c r="F19" s="67"/>
      <c r="K19" s="101"/>
      <c r="L19" s="9"/>
    </row>
    <row r="20" spans="1:12" x14ac:dyDescent="0.25">
      <c r="A20" s="294"/>
      <c r="B20" s="119" t="s">
        <v>17</v>
      </c>
      <c r="C20" s="115" t="s">
        <v>9</v>
      </c>
      <c r="D20" s="31">
        <f>207354.83+8095.18+0.03</f>
        <v>215450.03999999998</v>
      </c>
      <c r="F20" s="54"/>
      <c r="K20" s="101"/>
      <c r="L20" s="9"/>
    </row>
    <row r="21" spans="1:12" x14ac:dyDescent="0.25">
      <c r="A21" s="294"/>
      <c r="B21" s="119" t="s">
        <v>18</v>
      </c>
      <c r="C21" s="115" t="s">
        <v>9</v>
      </c>
      <c r="D21" s="31"/>
      <c r="K21" s="101"/>
      <c r="L21" s="9"/>
    </row>
    <row r="22" spans="1:12" x14ac:dyDescent="0.25">
      <c r="A22" s="294"/>
      <c r="B22" s="119" t="s">
        <v>19</v>
      </c>
      <c r="C22" s="115" t="s">
        <v>9</v>
      </c>
      <c r="D22" s="31"/>
      <c r="K22" s="101"/>
      <c r="L22" s="9"/>
    </row>
    <row r="23" spans="1:12" x14ac:dyDescent="0.25">
      <c r="A23" s="295"/>
      <c r="B23" s="119" t="s">
        <v>20</v>
      </c>
      <c r="C23" s="115" t="s">
        <v>9</v>
      </c>
      <c r="D23" s="31"/>
      <c r="K23" s="101"/>
      <c r="L23" s="9"/>
    </row>
    <row r="24" spans="1:12" x14ac:dyDescent="0.25">
      <c r="A24" s="293">
        <v>7</v>
      </c>
      <c r="B24" s="116" t="s">
        <v>21</v>
      </c>
      <c r="C24" s="120" t="s">
        <v>9</v>
      </c>
      <c r="D24" s="113"/>
      <c r="K24" s="101"/>
      <c r="L24" s="9"/>
    </row>
    <row r="25" spans="1:12" x14ac:dyDescent="0.25">
      <c r="A25" s="294"/>
      <c r="B25" s="114" t="s">
        <v>22</v>
      </c>
      <c r="C25" s="115" t="s">
        <v>9</v>
      </c>
      <c r="D25" s="31"/>
      <c r="K25" s="101"/>
      <c r="L25" s="9"/>
    </row>
    <row r="26" spans="1:12" x14ac:dyDescent="0.25">
      <c r="A26" s="294"/>
      <c r="B26" s="114" t="s">
        <v>157</v>
      </c>
      <c r="C26" s="115" t="s">
        <v>9</v>
      </c>
      <c r="D26" s="31">
        <f>D13+D15-D31</f>
        <v>-69260.360000000044</v>
      </c>
      <c r="E26" s="95"/>
      <c r="K26" s="101"/>
      <c r="L26" s="9"/>
    </row>
    <row r="27" spans="1:12" x14ac:dyDescent="0.25">
      <c r="A27" s="294"/>
      <c r="B27" s="114" t="s">
        <v>156</v>
      </c>
      <c r="C27" s="115" t="s">
        <v>9</v>
      </c>
      <c r="D27" s="31">
        <f>D13+D19-D31</f>
        <v>-79582.870000000054</v>
      </c>
      <c r="K27" s="101"/>
      <c r="L27" s="9"/>
    </row>
    <row r="28" spans="1:12" ht="15.75" x14ac:dyDescent="0.25">
      <c r="A28" s="295"/>
      <c r="B28" s="114" t="s">
        <v>23</v>
      </c>
      <c r="C28" s="115" t="s">
        <v>9</v>
      </c>
      <c r="D28" s="91">
        <v>18929.98</v>
      </c>
      <c r="K28" s="99"/>
      <c r="L28" s="100"/>
    </row>
    <row r="29" spans="1:12" x14ac:dyDescent="0.25">
      <c r="A29" s="239" t="s">
        <v>24</v>
      </c>
      <c r="B29" s="240"/>
      <c r="C29" s="240"/>
      <c r="D29" s="241"/>
      <c r="K29" s="101"/>
      <c r="L29" s="9"/>
    </row>
    <row r="30" spans="1:12" x14ac:dyDescent="0.25">
      <c r="A30" s="242"/>
      <c r="B30" s="243"/>
      <c r="C30" s="243"/>
      <c r="D30" s="244"/>
    </row>
    <row r="31" spans="1:12" x14ac:dyDescent="0.25">
      <c r="A31" s="50" t="s">
        <v>91</v>
      </c>
      <c r="B31" s="51"/>
      <c r="C31" s="51"/>
      <c r="D31" s="92">
        <f>D33+D39+D45+D51+D57+D63+D69</f>
        <v>343123.58</v>
      </c>
      <c r="G31" s="16"/>
    </row>
    <row r="32" spans="1:12" ht="30" x14ac:dyDescent="0.25">
      <c r="A32" s="41">
        <v>8</v>
      </c>
      <c r="B32" s="22" t="s">
        <v>25</v>
      </c>
      <c r="C32" s="23" t="s">
        <v>35</v>
      </c>
      <c r="D32" s="24" t="s">
        <v>86</v>
      </c>
    </row>
    <row r="33" spans="1:10" x14ac:dyDescent="0.25">
      <c r="A33" s="42"/>
      <c r="B33" s="25" t="s">
        <v>26</v>
      </c>
      <c r="C33" s="23" t="s">
        <v>9</v>
      </c>
      <c r="D33" s="31">
        <v>0</v>
      </c>
    </row>
    <row r="34" spans="1:10" ht="66.75" customHeight="1" x14ac:dyDescent="0.25">
      <c r="A34" s="42"/>
      <c r="B34" s="26" t="s">
        <v>27</v>
      </c>
      <c r="C34" s="23" t="s">
        <v>35</v>
      </c>
      <c r="D34" s="61" t="s">
        <v>161</v>
      </c>
    </row>
    <row r="35" spans="1:10" x14ac:dyDescent="0.25">
      <c r="A35" s="42"/>
      <c r="B35" s="25" t="s">
        <v>28</v>
      </c>
      <c r="C35" s="23" t="s">
        <v>35</v>
      </c>
      <c r="D35" s="28" t="s">
        <v>140</v>
      </c>
    </row>
    <row r="36" spans="1:10" x14ac:dyDescent="0.25">
      <c r="A36" s="42"/>
      <c r="B36" s="25" t="s">
        <v>29</v>
      </c>
      <c r="C36" s="23" t="s">
        <v>35</v>
      </c>
      <c r="D36" s="29" t="s">
        <v>30</v>
      </c>
      <c r="J36" s="9"/>
    </row>
    <row r="37" spans="1:10" x14ac:dyDescent="0.25">
      <c r="A37" s="42"/>
      <c r="B37" s="25" t="s">
        <v>31</v>
      </c>
      <c r="C37" s="23" t="s">
        <v>9</v>
      </c>
      <c r="D37" s="30" t="s">
        <v>10</v>
      </c>
      <c r="J37" s="9"/>
    </row>
    <row r="38" spans="1:10" ht="45" x14ac:dyDescent="0.25">
      <c r="A38" s="71">
        <v>9</v>
      </c>
      <c r="B38" s="22" t="s">
        <v>33</v>
      </c>
      <c r="C38" s="23" t="s">
        <v>35</v>
      </c>
      <c r="D38" s="24" t="s">
        <v>164</v>
      </c>
      <c r="J38" s="9"/>
    </row>
    <row r="39" spans="1:10" x14ac:dyDescent="0.25">
      <c r="A39" s="72"/>
      <c r="B39" s="25" t="s">
        <v>34</v>
      </c>
      <c r="C39" s="23" t="s">
        <v>9</v>
      </c>
      <c r="D39" s="91">
        <v>3240.5</v>
      </c>
    </row>
    <row r="40" spans="1:10" ht="51.75" x14ac:dyDescent="0.25">
      <c r="A40" s="72"/>
      <c r="B40" s="26" t="s">
        <v>27</v>
      </c>
      <c r="C40" s="23" t="s">
        <v>35</v>
      </c>
      <c r="D40" s="64" t="s">
        <v>97</v>
      </c>
    </row>
    <row r="41" spans="1:10" x14ac:dyDescent="0.25">
      <c r="A41" s="72"/>
      <c r="B41" s="25" t="s">
        <v>28</v>
      </c>
      <c r="C41" s="23" t="s">
        <v>35</v>
      </c>
      <c r="D41" s="31" t="s">
        <v>140</v>
      </c>
    </row>
    <row r="42" spans="1:10" x14ac:dyDescent="0.25">
      <c r="A42" s="72"/>
      <c r="B42" s="25" t="s">
        <v>29</v>
      </c>
      <c r="C42" s="23" t="s">
        <v>35</v>
      </c>
      <c r="D42" s="31" t="s">
        <v>30</v>
      </c>
    </row>
    <row r="43" spans="1:10" x14ac:dyDescent="0.25">
      <c r="A43" s="73"/>
      <c r="B43" s="25" t="s">
        <v>31</v>
      </c>
      <c r="C43" s="23" t="s">
        <v>9</v>
      </c>
      <c r="D43" s="31">
        <v>2.93</v>
      </c>
    </row>
    <row r="44" spans="1:10" x14ac:dyDescent="0.25">
      <c r="A44" s="69">
        <v>11</v>
      </c>
      <c r="B44" s="22" t="s">
        <v>33</v>
      </c>
      <c r="C44" s="23" t="s">
        <v>35</v>
      </c>
      <c r="D44" s="32" t="s">
        <v>36</v>
      </c>
    </row>
    <row r="45" spans="1:10" x14ac:dyDescent="0.25">
      <c r="A45" s="70"/>
      <c r="B45" s="25" t="s">
        <v>34</v>
      </c>
      <c r="C45" s="23" t="s">
        <v>9</v>
      </c>
      <c r="D45" s="91">
        <v>126656.88</v>
      </c>
    </row>
    <row r="46" spans="1:10" ht="30" x14ac:dyDescent="0.25">
      <c r="A46" s="70"/>
      <c r="B46" s="26" t="s">
        <v>27</v>
      </c>
      <c r="C46" s="23" t="s">
        <v>35</v>
      </c>
      <c r="D46" s="61" t="s">
        <v>93</v>
      </c>
    </row>
    <row r="47" spans="1:10" x14ac:dyDescent="0.25">
      <c r="A47" s="70"/>
      <c r="B47" s="25" t="s">
        <v>28</v>
      </c>
      <c r="C47" s="23" t="s">
        <v>35</v>
      </c>
      <c r="D47" s="60" t="s">
        <v>140</v>
      </c>
    </row>
    <row r="48" spans="1:10" x14ac:dyDescent="0.25">
      <c r="A48" s="70"/>
      <c r="B48" s="25" t="s">
        <v>29</v>
      </c>
      <c r="C48" s="23" t="s">
        <v>35</v>
      </c>
      <c r="D48" s="31" t="s">
        <v>30</v>
      </c>
    </row>
    <row r="49" spans="1:4" x14ac:dyDescent="0.25">
      <c r="A49" s="70"/>
      <c r="B49" s="25" t="s">
        <v>31</v>
      </c>
      <c r="C49" s="23" t="s">
        <v>9</v>
      </c>
      <c r="D49" s="31">
        <v>114.9</v>
      </c>
    </row>
    <row r="50" spans="1:4" ht="30" x14ac:dyDescent="0.25">
      <c r="A50" s="193">
        <v>12</v>
      </c>
      <c r="B50" s="22" t="s">
        <v>33</v>
      </c>
      <c r="C50" s="23" t="s">
        <v>35</v>
      </c>
      <c r="D50" s="24" t="s">
        <v>95</v>
      </c>
    </row>
    <row r="51" spans="1:4" x14ac:dyDescent="0.25">
      <c r="A51" s="194"/>
      <c r="B51" s="25" t="s">
        <v>34</v>
      </c>
      <c r="C51" s="23" t="s">
        <v>9</v>
      </c>
      <c r="D51" s="91">
        <v>218.9</v>
      </c>
    </row>
    <row r="52" spans="1:4" ht="51" x14ac:dyDescent="0.25">
      <c r="A52" s="194"/>
      <c r="B52" s="26" t="s">
        <v>27</v>
      </c>
      <c r="C52" s="23" t="s">
        <v>35</v>
      </c>
      <c r="D52" s="63" t="s">
        <v>96</v>
      </c>
    </row>
    <row r="53" spans="1:4" x14ac:dyDescent="0.25">
      <c r="A53" s="194"/>
      <c r="B53" s="25" t="s">
        <v>28</v>
      </c>
      <c r="C53" s="23" t="s">
        <v>35</v>
      </c>
      <c r="D53" s="31" t="s">
        <v>140</v>
      </c>
    </row>
    <row r="54" spans="1:4" x14ac:dyDescent="0.25">
      <c r="A54" s="194"/>
      <c r="B54" s="25" t="s">
        <v>29</v>
      </c>
      <c r="C54" s="23" t="s">
        <v>35</v>
      </c>
      <c r="D54" s="31" t="s">
        <v>30</v>
      </c>
    </row>
    <row r="55" spans="1:4" x14ac:dyDescent="0.25">
      <c r="A55" s="194"/>
      <c r="B55" s="25" t="s">
        <v>31</v>
      </c>
      <c r="C55" s="23" t="s">
        <v>9</v>
      </c>
      <c r="D55" s="31">
        <v>0.19</v>
      </c>
    </row>
    <row r="56" spans="1:4" ht="30" x14ac:dyDescent="0.25">
      <c r="A56" s="193">
        <v>13</v>
      </c>
      <c r="B56" s="33" t="s">
        <v>33</v>
      </c>
      <c r="C56" s="23" t="s">
        <v>35</v>
      </c>
      <c r="D56" s="34" t="s">
        <v>98</v>
      </c>
    </row>
    <row r="57" spans="1:4" x14ac:dyDescent="0.25">
      <c r="A57" s="194"/>
      <c r="B57" s="25" t="s">
        <v>34</v>
      </c>
      <c r="C57" s="23" t="s">
        <v>9</v>
      </c>
      <c r="D57" s="91">
        <v>82068.800000000003</v>
      </c>
    </row>
    <row r="58" spans="1:4" ht="115.5" x14ac:dyDescent="0.25">
      <c r="A58" s="194"/>
      <c r="B58" s="26" t="s">
        <v>27</v>
      </c>
      <c r="C58" s="23" t="s">
        <v>35</v>
      </c>
      <c r="D58" s="62" t="s">
        <v>167</v>
      </c>
    </row>
    <row r="59" spans="1:4" ht="30" x14ac:dyDescent="0.25">
      <c r="A59" s="194"/>
      <c r="B59" s="25" t="s">
        <v>28</v>
      </c>
      <c r="C59" s="23" t="s">
        <v>35</v>
      </c>
      <c r="D59" s="96" t="s">
        <v>162</v>
      </c>
    </row>
    <row r="60" spans="1:4" x14ac:dyDescent="0.25">
      <c r="A60" s="194"/>
      <c r="B60" s="25" t="s">
        <v>29</v>
      </c>
      <c r="C60" s="23" t="s">
        <v>35</v>
      </c>
      <c r="D60" s="31" t="s">
        <v>30</v>
      </c>
    </row>
    <row r="61" spans="1:4" x14ac:dyDescent="0.25">
      <c r="A61" s="195"/>
      <c r="B61" s="25" t="s">
        <v>31</v>
      </c>
      <c r="C61" s="23" t="s">
        <v>9</v>
      </c>
      <c r="D61" s="31">
        <v>74.45</v>
      </c>
    </row>
    <row r="62" spans="1:4" ht="30" x14ac:dyDescent="0.25">
      <c r="A62" s="205">
        <v>14</v>
      </c>
      <c r="B62" s="22" t="s">
        <v>33</v>
      </c>
      <c r="C62" s="23" t="s">
        <v>35</v>
      </c>
      <c r="D62" s="24" t="s">
        <v>88</v>
      </c>
    </row>
    <row r="63" spans="1:4" x14ac:dyDescent="0.25">
      <c r="A63" s="206"/>
      <c r="B63" s="25" t="s">
        <v>34</v>
      </c>
      <c r="C63" s="23" t="s">
        <v>9</v>
      </c>
      <c r="D63" s="91">
        <v>127995.68</v>
      </c>
    </row>
    <row r="64" spans="1:4" ht="30" x14ac:dyDescent="0.25">
      <c r="A64" s="206"/>
      <c r="B64" s="26" t="s">
        <v>27</v>
      </c>
      <c r="C64" s="23" t="s">
        <v>35</v>
      </c>
      <c r="D64" s="27" t="s">
        <v>88</v>
      </c>
    </row>
    <row r="65" spans="1:4" x14ac:dyDescent="0.25">
      <c r="A65" s="206"/>
      <c r="B65" s="35" t="s">
        <v>28</v>
      </c>
      <c r="C65" s="23" t="s">
        <v>35</v>
      </c>
      <c r="D65" s="36" t="s">
        <v>99</v>
      </c>
    </row>
    <row r="66" spans="1:4" x14ac:dyDescent="0.25">
      <c r="A66" s="206"/>
      <c r="B66" s="25" t="s">
        <v>29</v>
      </c>
      <c r="C66" s="23" t="s">
        <v>35</v>
      </c>
      <c r="D66" s="29" t="s">
        <v>30</v>
      </c>
    </row>
    <row r="67" spans="1:4" x14ac:dyDescent="0.25">
      <c r="A67" s="207"/>
      <c r="B67" s="25" t="s">
        <v>37</v>
      </c>
      <c r="C67" s="23" t="s">
        <v>9</v>
      </c>
      <c r="D67" s="31">
        <v>116.11</v>
      </c>
    </row>
    <row r="68" spans="1:4" x14ac:dyDescent="0.25">
      <c r="A68" s="193" t="s">
        <v>90</v>
      </c>
      <c r="B68" s="22" t="s">
        <v>33</v>
      </c>
      <c r="C68" s="23" t="s">
        <v>35</v>
      </c>
      <c r="D68" s="24" t="s">
        <v>85</v>
      </c>
    </row>
    <row r="69" spans="1:4" x14ac:dyDescent="0.25">
      <c r="A69" s="194"/>
      <c r="B69" s="25" t="s">
        <v>34</v>
      </c>
      <c r="C69" s="23" t="s">
        <v>9</v>
      </c>
      <c r="D69" s="91">
        <v>2942.82</v>
      </c>
    </row>
    <row r="70" spans="1:4" ht="51.75" x14ac:dyDescent="0.25">
      <c r="A70" s="194"/>
      <c r="B70" s="26" t="s">
        <v>27</v>
      </c>
      <c r="C70" s="23" t="s">
        <v>35</v>
      </c>
      <c r="D70" s="61" t="s">
        <v>94</v>
      </c>
    </row>
    <row r="71" spans="1:4" x14ac:dyDescent="0.25">
      <c r="A71" s="194"/>
      <c r="B71" s="35" t="s">
        <v>28</v>
      </c>
      <c r="C71" s="23" t="s">
        <v>35</v>
      </c>
      <c r="D71" s="36" t="s">
        <v>89</v>
      </c>
    </row>
    <row r="72" spans="1:4" x14ac:dyDescent="0.25">
      <c r="A72" s="194"/>
      <c r="B72" s="25" t="s">
        <v>29</v>
      </c>
      <c r="C72" s="23" t="s">
        <v>35</v>
      </c>
      <c r="D72" s="29" t="s">
        <v>30</v>
      </c>
    </row>
    <row r="73" spans="1:4" x14ac:dyDescent="0.25">
      <c r="A73" s="195"/>
      <c r="B73" s="25" t="s">
        <v>37</v>
      </c>
      <c r="C73" s="23" t="s">
        <v>9</v>
      </c>
      <c r="D73" s="31">
        <v>2.66</v>
      </c>
    </row>
    <row r="74" spans="1:4" x14ac:dyDescent="0.25">
      <c r="A74" s="208" t="s">
        <v>38</v>
      </c>
      <c r="B74" s="209"/>
      <c r="C74" s="209"/>
      <c r="D74" s="210"/>
    </row>
    <row r="75" spans="1:4" x14ac:dyDescent="0.25">
      <c r="A75" s="193">
        <v>15</v>
      </c>
      <c r="B75" s="22" t="s">
        <v>33</v>
      </c>
      <c r="C75" s="23" t="s">
        <v>35</v>
      </c>
      <c r="D75" s="24" t="s">
        <v>39</v>
      </c>
    </row>
    <row r="76" spans="1:4" x14ac:dyDescent="0.25">
      <c r="A76" s="194"/>
      <c r="B76" s="25" t="s">
        <v>34</v>
      </c>
      <c r="C76" s="23" t="s">
        <v>9</v>
      </c>
      <c r="D76" s="31" t="s">
        <v>10</v>
      </c>
    </row>
    <row r="77" spans="1:4" ht="30" x14ac:dyDescent="0.25">
      <c r="A77" s="194"/>
      <c r="B77" s="26" t="s">
        <v>27</v>
      </c>
      <c r="C77" s="23" t="s">
        <v>35</v>
      </c>
      <c r="D77" s="59" t="s">
        <v>39</v>
      </c>
    </row>
    <row r="78" spans="1:4" x14ac:dyDescent="0.25">
      <c r="A78" s="194"/>
      <c r="B78" s="35" t="s">
        <v>28</v>
      </c>
      <c r="C78" s="23" t="s">
        <v>35</v>
      </c>
      <c r="D78" s="59" t="s">
        <v>32</v>
      </c>
    </row>
    <row r="79" spans="1:4" x14ac:dyDescent="0.25">
      <c r="A79" s="194"/>
      <c r="B79" s="25" t="s">
        <v>29</v>
      </c>
      <c r="C79" s="23" t="s">
        <v>35</v>
      </c>
      <c r="D79" s="31" t="s">
        <v>40</v>
      </c>
    </row>
    <row r="80" spans="1:4" x14ac:dyDescent="0.25">
      <c r="A80" s="195"/>
      <c r="B80" s="25" t="s">
        <v>37</v>
      </c>
      <c r="C80" s="23" t="s">
        <v>9</v>
      </c>
      <c r="D80" s="31" t="s">
        <v>10</v>
      </c>
    </row>
    <row r="81" spans="1:4" x14ac:dyDescent="0.25">
      <c r="A81" s="196" t="s">
        <v>52</v>
      </c>
      <c r="B81" s="197"/>
      <c r="C81" s="197"/>
      <c r="D81" s="198"/>
    </row>
    <row r="82" spans="1:4" x14ac:dyDescent="0.25">
      <c r="A82" s="48">
        <v>16</v>
      </c>
      <c r="B82" s="25" t="s">
        <v>41</v>
      </c>
      <c r="C82" s="23" t="s">
        <v>42</v>
      </c>
      <c r="D82" s="31">
        <v>0</v>
      </c>
    </row>
    <row r="83" spans="1:4" x14ac:dyDescent="0.25">
      <c r="A83" s="48">
        <v>17</v>
      </c>
      <c r="B83" s="25" t="s">
        <v>43</v>
      </c>
      <c r="C83" s="23" t="s">
        <v>42</v>
      </c>
      <c r="D83" s="31">
        <v>0</v>
      </c>
    </row>
    <row r="84" spans="1:4" x14ac:dyDescent="0.25">
      <c r="A84" s="48">
        <v>18</v>
      </c>
      <c r="B84" s="25" t="s">
        <v>56</v>
      </c>
      <c r="C84" s="23" t="s">
        <v>42</v>
      </c>
      <c r="D84" s="31">
        <v>0</v>
      </c>
    </row>
    <row r="85" spans="1:4" x14ac:dyDescent="0.25">
      <c r="A85" s="48">
        <v>19</v>
      </c>
      <c r="B85" s="25" t="s">
        <v>44</v>
      </c>
      <c r="C85" s="23" t="s">
        <v>9</v>
      </c>
      <c r="D85" s="31" t="s">
        <v>10</v>
      </c>
    </row>
    <row r="86" spans="1:4" x14ac:dyDescent="0.25">
      <c r="A86" s="196" t="s">
        <v>45</v>
      </c>
      <c r="B86" s="197"/>
      <c r="C86" s="197"/>
      <c r="D86" s="198"/>
    </row>
    <row r="87" spans="1:4" x14ac:dyDescent="0.25">
      <c r="A87" s="48">
        <v>20</v>
      </c>
      <c r="B87" s="25" t="s">
        <v>46</v>
      </c>
      <c r="C87" s="23" t="s">
        <v>9</v>
      </c>
      <c r="D87" s="31" t="s">
        <v>10</v>
      </c>
    </row>
    <row r="88" spans="1:4" x14ac:dyDescent="0.25">
      <c r="A88" s="48">
        <v>21</v>
      </c>
      <c r="B88" s="25" t="s">
        <v>47</v>
      </c>
      <c r="C88" s="23" t="s">
        <v>9</v>
      </c>
      <c r="D88" s="31" t="s">
        <v>10</v>
      </c>
    </row>
    <row r="89" spans="1:4" x14ac:dyDescent="0.25">
      <c r="A89" s="48">
        <v>22</v>
      </c>
      <c r="B89" s="25" t="s">
        <v>48</v>
      </c>
      <c r="C89" s="23" t="s">
        <v>9</v>
      </c>
      <c r="D89" s="31" t="s">
        <v>10</v>
      </c>
    </row>
    <row r="90" spans="1:4" x14ac:dyDescent="0.25">
      <c r="A90" s="48">
        <v>23</v>
      </c>
      <c r="B90" s="25" t="s">
        <v>49</v>
      </c>
      <c r="C90" s="23" t="s">
        <v>9</v>
      </c>
      <c r="D90" s="31" t="s">
        <v>10</v>
      </c>
    </row>
    <row r="91" spans="1:4" x14ac:dyDescent="0.25">
      <c r="A91" s="48">
        <v>24</v>
      </c>
      <c r="B91" s="25" t="s">
        <v>50</v>
      </c>
      <c r="C91" s="23" t="s">
        <v>9</v>
      </c>
      <c r="D91" s="31" t="s">
        <v>10</v>
      </c>
    </row>
    <row r="92" spans="1:4" x14ac:dyDescent="0.25">
      <c r="A92" s="48">
        <v>25</v>
      </c>
      <c r="B92" s="25" t="s">
        <v>51</v>
      </c>
      <c r="C92" s="23" t="s">
        <v>9</v>
      </c>
      <c r="D92" s="31"/>
    </row>
  </sheetData>
  <mergeCells count="21"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92"/>
  <sheetViews>
    <sheetView zoomScaleNormal="100" workbookViewId="0">
      <selection activeCell="I88" sqref="I88"/>
    </sheetView>
  </sheetViews>
  <sheetFormatPr defaultRowHeight="15" x14ac:dyDescent="0.25"/>
  <cols>
    <col min="2" max="2" width="63" customWidth="1"/>
    <col min="3" max="3" width="20.28515625" customWidth="1"/>
    <col min="4" max="4" width="54.5703125" customWidth="1"/>
    <col min="5" max="5" width="10.5703125" customWidth="1"/>
    <col min="11" max="11" width="10.42578125" style="54" customWidth="1"/>
  </cols>
  <sheetData>
    <row r="1" spans="1:12" x14ac:dyDescent="0.25">
      <c r="A1" s="211" t="s">
        <v>160</v>
      </c>
      <c r="B1" s="212"/>
      <c r="C1" s="212"/>
      <c r="D1" s="213"/>
    </row>
    <row r="2" spans="1:12" x14ac:dyDescent="0.25">
      <c r="A2" s="308" t="s">
        <v>0</v>
      </c>
      <c r="B2" s="309"/>
      <c r="C2" s="309"/>
      <c r="D2" s="310"/>
    </row>
    <row r="3" spans="1:12" x14ac:dyDescent="0.25">
      <c r="A3" s="211" t="s">
        <v>133</v>
      </c>
      <c r="B3" s="213"/>
      <c r="C3" s="311"/>
      <c r="D3" s="312"/>
    </row>
    <row r="4" spans="1:12" ht="30" customHeight="1" x14ac:dyDescent="0.25">
      <c r="A4" s="313" t="s">
        <v>101</v>
      </c>
      <c r="B4" s="314"/>
      <c r="C4" s="315">
        <v>1357</v>
      </c>
      <c r="D4" s="316"/>
    </row>
    <row r="5" spans="1:12" x14ac:dyDescent="0.25">
      <c r="A5" s="296" t="s">
        <v>135</v>
      </c>
      <c r="B5" s="297"/>
      <c r="C5" s="298"/>
      <c r="D5" s="121" t="s">
        <v>136</v>
      </c>
    </row>
    <row r="6" spans="1:12" x14ac:dyDescent="0.25">
      <c r="A6" s="114" t="s">
        <v>1</v>
      </c>
      <c r="B6" s="115" t="s">
        <v>2</v>
      </c>
      <c r="C6" s="115" t="s">
        <v>3</v>
      </c>
      <c r="D6" s="115" t="s">
        <v>4</v>
      </c>
    </row>
    <row r="7" spans="1:12" x14ac:dyDescent="0.25">
      <c r="A7" s="299" t="s">
        <v>5</v>
      </c>
      <c r="B7" s="116" t="s">
        <v>6</v>
      </c>
      <c r="C7" s="114"/>
      <c r="D7" s="112">
        <v>45746</v>
      </c>
    </row>
    <row r="8" spans="1:12" x14ac:dyDescent="0.25">
      <c r="A8" s="300"/>
      <c r="B8" s="114" t="s">
        <v>7</v>
      </c>
      <c r="C8" s="114"/>
      <c r="D8" s="112">
        <v>45292</v>
      </c>
    </row>
    <row r="9" spans="1:12" x14ac:dyDescent="0.25">
      <c r="A9" s="301"/>
      <c r="B9" s="114" t="s">
        <v>8</v>
      </c>
      <c r="C9" s="114"/>
      <c r="D9" s="112">
        <v>45657</v>
      </c>
    </row>
    <row r="10" spans="1:12" x14ac:dyDescent="0.25">
      <c r="A10" s="302" t="s">
        <v>54</v>
      </c>
      <c r="B10" s="303"/>
      <c r="C10" s="303"/>
      <c r="D10" s="304"/>
    </row>
    <row r="11" spans="1:12" x14ac:dyDescent="0.25">
      <c r="A11" s="305"/>
      <c r="B11" s="306"/>
      <c r="C11" s="306"/>
      <c r="D11" s="307"/>
    </row>
    <row r="12" spans="1:12" x14ac:dyDescent="0.25">
      <c r="A12" s="117">
        <v>2</v>
      </c>
      <c r="B12" s="114" t="s">
        <v>11</v>
      </c>
      <c r="C12" s="115" t="s">
        <v>9</v>
      </c>
      <c r="D12" s="31">
        <v>0</v>
      </c>
    </row>
    <row r="13" spans="1:12" x14ac:dyDescent="0.25">
      <c r="A13" s="115">
        <v>3</v>
      </c>
      <c r="B13" s="114" t="s">
        <v>12</v>
      </c>
      <c r="C13" s="115" t="s">
        <v>9</v>
      </c>
      <c r="D13" s="31">
        <v>-113650.51</v>
      </c>
    </row>
    <row r="14" spans="1:12" ht="15.75" x14ac:dyDescent="0.25">
      <c r="A14" s="115">
        <v>4</v>
      </c>
      <c r="B14" s="114" t="s">
        <v>13</v>
      </c>
      <c r="C14" s="115" t="s">
        <v>9</v>
      </c>
      <c r="D14" s="31">
        <v>39528.339999999997</v>
      </c>
      <c r="K14" s="99"/>
      <c r="L14" s="16"/>
    </row>
    <row r="15" spans="1:12" ht="30" x14ac:dyDescent="0.25">
      <c r="A15" s="293">
        <v>5</v>
      </c>
      <c r="B15" s="118" t="s">
        <v>55</v>
      </c>
      <c r="C15" s="115" t="s">
        <v>9</v>
      </c>
      <c r="D15" s="31">
        <v>374250.18</v>
      </c>
    </row>
    <row r="16" spans="1:12" x14ac:dyDescent="0.25">
      <c r="A16" s="294"/>
      <c r="B16" s="119" t="s">
        <v>14</v>
      </c>
      <c r="C16" s="115" t="s">
        <v>9</v>
      </c>
      <c r="D16" s="31">
        <v>221443.83</v>
      </c>
      <c r="F16" s="16"/>
    </row>
    <row r="17" spans="1:12" x14ac:dyDescent="0.25">
      <c r="A17" s="294"/>
      <c r="B17" s="119" t="s">
        <v>15</v>
      </c>
      <c r="C17" s="115" t="s">
        <v>9</v>
      </c>
      <c r="D17" s="31">
        <v>78854.509999999995</v>
      </c>
    </row>
    <row r="18" spans="1:12" x14ac:dyDescent="0.25">
      <c r="A18" s="295"/>
      <c r="B18" s="119" t="s">
        <v>16</v>
      </c>
      <c r="C18" s="115" t="s">
        <v>9</v>
      </c>
      <c r="D18" s="31">
        <v>73951.839999999997</v>
      </c>
    </row>
    <row r="19" spans="1:12" x14ac:dyDescent="0.25">
      <c r="A19" s="293">
        <v>6</v>
      </c>
      <c r="B19" s="116" t="s">
        <v>53</v>
      </c>
      <c r="C19" s="120" t="s">
        <v>9</v>
      </c>
      <c r="D19" s="113">
        <v>292188.2</v>
      </c>
    </row>
    <row r="20" spans="1:12" x14ac:dyDescent="0.25">
      <c r="A20" s="294"/>
      <c r="B20" s="119" t="s">
        <v>17</v>
      </c>
      <c r="C20" s="115" t="s">
        <v>9</v>
      </c>
      <c r="D20" s="31">
        <f>D19</f>
        <v>292188.2</v>
      </c>
    </row>
    <row r="21" spans="1:12" x14ac:dyDescent="0.25">
      <c r="A21" s="294"/>
      <c r="B21" s="119" t="s">
        <v>18</v>
      </c>
      <c r="C21" s="115" t="s">
        <v>9</v>
      </c>
      <c r="D21" s="31"/>
    </row>
    <row r="22" spans="1:12" x14ac:dyDescent="0.25">
      <c r="A22" s="294"/>
      <c r="B22" s="119" t="s">
        <v>19</v>
      </c>
      <c r="C22" s="115" t="s">
        <v>9</v>
      </c>
      <c r="D22" s="31"/>
    </row>
    <row r="23" spans="1:12" x14ac:dyDescent="0.25">
      <c r="A23" s="295"/>
      <c r="B23" s="119" t="s">
        <v>20</v>
      </c>
      <c r="C23" s="115" t="s">
        <v>9</v>
      </c>
      <c r="D23" s="31"/>
    </row>
    <row r="24" spans="1:12" x14ac:dyDescent="0.25">
      <c r="A24" s="293">
        <v>7</v>
      </c>
      <c r="B24" s="116" t="s">
        <v>21</v>
      </c>
      <c r="C24" s="120" t="s">
        <v>9</v>
      </c>
      <c r="D24" s="113"/>
    </row>
    <row r="25" spans="1:12" x14ac:dyDescent="0.25">
      <c r="A25" s="294"/>
      <c r="B25" s="114" t="s">
        <v>22</v>
      </c>
      <c r="C25" s="115" t="s">
        <v>9</v>
      </c>
      <c r="D25" s="31"/>
    </row>
    <row r="26" spans="1:12" x14ac:dyDescent="0.25">
      <c r="A26" s="294"/>
      <c r="B26" s="114" t="s">
        <v>159</v>
      </c>
      <c r="C26" s="115" t="s">
        <v>9</v>
      </c>
      <c r="D26" s="31">
        <f>D13+D15-D31</f>
        <v>-347285.52999999997</v>
      </c>
      <c r="E26" s="67"/>
    </row>
    <row r="27" spans="1:12" x14ac:dyDescent="0.25">
      <c r="A27" s="294"/>
      <c r="B27" s="114" t="s">
        <v>158</v>
      </c>
      <c r="C27" s="115" t="s">
        <v>9</v>
      </c>
      <c r="D27" s="31">
        <f>D13+D19-D31</f>
        <v>-429347.50999999995</v>
      </c>
    </row>
    <row r="28" spans="1:12" ht="15.75" x14ac:dyDescent="0.25">
      <c r="A28" s="295"/>
      <c r="B28" s="114" t="s">
        <v>23</v>
      </c>
      <c r="C28" s="115" t="s">
        <v>9</v>
      </c>
      <c r="D28" s="91">
        <v>121590.32</v>
      </c>
      <c r="K28" s="99"/>
      <c r="L28" s="16"/>
    </row>
    <row r="29" spans="1:12" x14ac:dyDescent="0.25">
      <c r="A29" s="239" t="s">
        <v>24</v>
      </c>
      <c r="B29" s="240"/>
      <c r="C29" s="240"/>
      <c r="D29" s="241"/>
    </row>
    <row r="30" spans="1:12" x14ac:dyDescent="0.25">
      <c r="A30" s="242"/>
      <c r="B30" s="243"/>
      <c r="C30" s="243"/>
      <c r="D30" s="244"/>
    </row>
    <row r="31" spans="1:12" x14ac:dyDescent="0.25">
      <c r="A31" s="50" t="s">
        <v>91</v>
      </c>
      <c r="B31" s="51"/>
      <c r="C31" s="51"/>
      <c r="D31" s="92">
        <f>D33+D39+D45+D51+D57+D63+D69</f>
        <v>607885.19999999995</v>
      </c>
      <c r="G31" s="16"/>
    </row>
    <row r="32" spans="1:12" ht="30" x14ac:dyDescent="0.25">
      <c r="A32" s="41">
        <v>8</v>
      </c>
      <c r="B32" s="22" t="s">
        <v>25</v>
      </c>
      <c r="C32" s="23" t="s">
        <v>35</v>
      </c>
      <c r="D32" s="24" t="s">
        <v>86</v>
      </c>
    </row>
    <row r="33" spans="1:10" x14ac:dyDescent="0.25">
      <c r="A33" s="42"/>
      <c r="B33" s="25" t="s">
        <v>26</v>
      </c>
      <c r="C33" s="23" t="s">
        <v>9</v>
      </c>
      <c r="D33" s="31">
        <v>0</v>
      </c>
    </row>
    <row r="34" spans="1:10" ht="69" customHeight="1" x14ac:dyDescent="0.25">
      <c r="A34" s="42"/>
      <c r="B34" s="26" t="s">
        <v>27</v>
      </c>
      <c r="C34" s="23" t="s">
        <v>35</v>
      </c>
      <c r="D34" s="61" t="s">
        <v>161</v>
      </c>
    </row>
    <row r="35" spans="1:10" x14ac:dyDescent="0.25">
      <c r="A35" s="42"/>
      <c r="B35" s="25" t="s">
        <v>28</v>
      </c>
      <c r="C35" s="23" t="s">
        <v>35</v>
      </c>
      <c r="D35" s="28" t="s">
        <v>140</v>
      </c>
    </row>
    <row r="36" spans="1:10" x14ac:dyDescent="0.25">
      <c r="A36" s="42"/>
      <c r="B36" s="25" t="s">
        <v>29</v>
      </c>
      <c r="C36" s="23" t="s">
        <v>35</v>
      </c>
      <c r="D36" s="29" t="s">
        <v>30</v>
      </c>
      <c r="J36" s="9"/>
    </row>
    <row r="37" spans="1:10" x14ac:dyDescent="0.25">
      <c r="A37" s="42"/>
      <c r="B37" s="25" t="s">
        <v>31</v>
      </c>
      <c r="C37" s="23" t="s">
        <v>9</v>
      </c>
      <c r="D37" s="30" t="s">
        <v>10</v>
      </c>
      <c r="J37" s="9"/>
    </row>
    <row r="38" spans="1:10" ht="45" x14ac:dyDescent="0.25">
      <c r="A38" s="71">
        <v>9</v>
      </c>
      <c r="B38" s="22" t="s">
        <v>33</v>
      </c>
      <c r="C38" s="23" t="s">
        <v>35</v>
      </c>
      <c r="D38" s="24" t="s">
        <v>163</v>
      </c>
    </row>
    <row r="39" spans="1:10" x14ac:dyDescent="0.25">
      <c r="A39" s="72"/>
      <c r="B39" s="25" t="s">
        <v>34</v>
      </c>
      <c r="C39" s="23" t="s">
        <v>9</v>
      </c>
      <c r="D39" s="91">
        <v>18930.849999999999</v>
      </c>
    </row>
    <row r="40" spans="1:10" ht="51.75" x14ac:dyDescent="0.25">
      <c r="A40" s="72"/>
      <c r="B40" s="26" t="s">
        <v>27</v>
      </c>
      <c r="C40" s="23" t="s">
        <v>35</v>
      </c>
      <c r="D40" s="64" t="s">
        <v>97</v>
      </c>
    </row>
    <row r="41" spans="1:10" x14ac:dyDescent="0.25">
      <c r="A41" s="72"/>
      <c r="B41" s="25" t="s">
        <v>28</v>
      </c>
      <c r="C41" s="23" t="s">
        <v>35</v>
      </c>
      <c r="D41" s="31" t="s">
        <v>140</v>
      </c>
    </row>
    <row r="42" spans="1:10" x14ac:dyDescent="0.25">
      <c r="A42" s="72"/>
      <c r="B42" s="25" t="s">
        <v>29</v>
      </c>
      <c r="C42" s="23" t="s">
        <v>35</v>
      </c>
      <c r="D42" s="31" t="s">
        <v>30</v>
      </c>
    </row>
    <row r="43" spans="1:10" x14ac:dyDescent="0.25">
      <c r="A43" s="73"/>
      <c r="B43" s="25" t="s">
        <v>31</v>
      </c>
      <c r="C43" s="23" t="s">
        <v>9</v>
      </c>
      <c r="D43" s="31">
        <v>13.95</v>
      </c>
    </row>
    <row r="44" spans="1:10" x14ac:dyDescent="0.25">
      <c r="A44" s="69">
        <v>11</v>
      </c>
      <c r="B44" s="22" t="s">
        <v>33</v>
      </c>
      <c r="C44" s="23" t="s">
        <v>35</v>
      </c>
      <c r="D44" s="32" t="s">
        <v>36</v>
      </c>
    </row>
    <row r="45" spans="1:10" x14ac:dyDescent="0.25">
      <c r="A45" s="70"/>
      <c r="B45" s="25" t="s">
        <v>34</v>
      </c>
      <c r="C45" s="23" t="s">
        <v>9</v>
      </c>
      <c r="D45" s="91">
        <v>269136.08</v>
      </c>
    </row>
    <row r="46" spans="1:10" ht="30" x14ac:dyDescent="0.25">
      <c r="A46" s="70"/>
      <c r="B46" s="26" t="s">
        <v>27</v>
      </c>
      <c r="C46" s="23" t="s">
        <v>35</v>
      </c>
      <c r="D46" s="61" t="s">
        <v>93</v>
      </c>
    </row>
    <row r="47" spans="1:10" x14ac:dyDescent="0.25">
      <c r="A47" s="70"/>
      <c r="B47" s="25" t="s">
        <v>28</v>
      </c>
      <c r="C47" s="23" t="s">
        <v>35</v>
      </c>
      <c r="D47" s="60" t="s">
        <v>140</v>
      </c>
    </row>
    <row r="48" spans="1:10" x14ac:dyDescent="0.25">
      <c r="A48" s="70"/>
      <c r="B48" s="25" t="s">
        <v>29</v>
      </c>
      <c r="C48" s="23" t="s">
        <v>35</v>
      </c>
      <c r="D48" s="31" t="s">
        <v>30</v>
      </c>
    </row>
    <row r="49" spans="1:4" x14ac:dyDescent="0.25">
      <c r="A49" s="70"/>
      <c r="B49" s="25" t="s">
        <v>31</v>
      </c>
      <c r="C49" s="23" t="s">
        <v>9</v>
      </c>
      <c r="D49" s="31">
        <v>198.33</v>
      </c>
    </row>
    <row r="50" spans="1:4" ht="30" x14ac:dyDescent="0.25">
      <c r="A50" s="193">
        <v>12</v>
      </c>
      <c r="B50" s="22" t="s">
        <v>33</v>
      </c>
      <c r="C50" s="23" t="s">
        <v>35</v>
      </c>
      <c r="D50" s="24" t="s">
        <v>95</v>
      </c>
    </row>
    <row r="51" spans="1:4" x14ac:dyDescent="0.25">
      <c r="A51" s="194"/>
      <c r="B51" s="25" t="s">
        <v>34</v>
      </c>
      <c r="C51" s="23" t="s">
        <v>9</v>
      </c>
      <c r="D51" s="91">
        <v>269.42</v>
      </c>
    </row>
    <row r="52" spans="1:4" ht="51" x14ac:dyDescent="0.25">
      <c r="A52" s="194"/>
      <c r="B52" s="26" t="s">
        <v>27</v>
      </c>
      <c r="C52" s="23" t="s">
        <v>35</v>
      </c>
      <c r="D52" s="63" t="s">
        <v>96</v>
      </c>
    </row>
    <row r="53" spans="1:4" x14ac:dyDescent="0.25">
      <c r="A53" s="194"/>
      <c r="B53" s="25" t="s">
        <v>28</v>
      </c>
      <c r="C53" s="23" t="s">
        <v>35</v>
      </c>
      <c r="D53" s="31" t="s">
        <v>140</v>
      </c>
    </row>
    <row r="54" spans="1:4" x14ac:dyDescent="0.25">
      <c r="A54" s="194"/>
      <c r="B54" s="25" t="s">
        <v>29</v>
      </c>
      <c r="C54" s="23" t="s">
        <v>35</v>
      </c>
      <c r="D54" s="31" t="s">
        <v>30</v>
      </c>
    </row>
    <row r="55" spans="1:4" x14ac:dyDescent="0.25">
      <c r="A55" s="194"/>
      <c r="B55" s="25" t="s">
        <v>31</v>
      </c>
      <c r="C55" s="23" t="s">
        <v>9</v>
      </c>
      <c r="D55" s="31">
        <v>0.19</v>
      </c>
    </row>
    <row r="56" spans="1:4" ht="30" x14ac:dyDescent="0.25">
      <c r="A56" s="193">
        <v>13</v>
      </c>
      <c r="B56" s="33" t="s">
        <v>33</v>
      </c>
      <c r="C56" s="23" t="s">
        <v>35</v>
      </c>
      <c r="D56" s="34" t="s">
        <v>98</v>
      </c>
    </row>
    <row r="57" spans="1:4" x14ac:dyDescent="0.25">
      <c r="A57" s="194"/>
      <c r="B57" s="25" t="s">
        <v>34</v>
      </c>
      <c r="C57" s="23" t="s">
        <v>9</v>
      </c>
      <c r="D57" s="91">
        <v>151558.39999999999</v>
      </c>
    </row>
    <row r="58" spans="1:4" ht="115.5" x14ac:dyDescent="0.25">
      <c r="A58" s="194"/>
      <c r="B58" s="26" t="s">
        <v>27</v>
      </c>
      <c r="C58" s="23" t="s">
        <v>35</v>
      </c>
      <c r="D58" s="62" t="s">
        <v>167</v>
      </c>
    </row>
    <row r="59" spans="1:4" ht="30" x14ac:dyDescent="0.25">
      <c r="A59" s="194"/>
      <c r="B59" s="25" t="s">
        <v>28</v>
      </c>
      <c r="C59" s="23" t="s">
        <v>35</v>
      </c>
      <c r="D59" s="96" t="s">
        <v>162</v>
      </c>
    </row>
    <row r="60" spans="1:4" x14ac:dyDescent="0.25">
      <c r="A60" s="194"/>
      <c r="B60" s="25" t="s">
        <v>29</v>
      </c>
      <c r="C60" s="23" t="s">
        <v>35</v>
      </c>
      <c r="D60" s="31" t="s">
        <v>30</v>
      </c>
    </row>
    <row r="61" spans="1:4" x14ac:dyDescent="0.25">
      <c r="A61" s="195"/>
      <c r="B61" s="25" t="s">
        <v>31</v>
      </c>
      <c r="C61" s="23" t="s">
        <v>9</v>
      </c>
      <c r="D61" s="31">
        <v>111.68</v>
      </c>
    </row>
    <row r="62" spans="1:4" ht="30" x14ac:dyDescent="0.25">
      <c r="A62" s="205">
        <v>14</v>
      </c>
      <c r="B62" s="22" t="s">
        <v>33</v>
      </c>
      <c r="C62" s="23" t="s">
        <v>35</v>
      </c>
      <c r="D62" s="24" t="s">
        <v>88</v>
      </c>
    </row>
    <row r="63" spans="1:4" x14ac:dyDescent="0.25">
      <c r="A63" s="206"/>
      <c r="B63" s="25" t="s">
        <v>34</v>
      </c>
      <c r="C63" s="23" t="s">
        <v>9</v>
      </c>
      <c r="D63" s="91">
        <v>164368.49</v>
      </c>
    </row>
    <row r="64" spans="1:4" ht="30" x14ac:dyDescent="0.25">
      <c r="A64" s="206"/>
      <c r="B64" s="26" t="s">
        <v>27</v>
      </c>
      <c r="C64" s="23" t="s">
        <v>35</v>
      </c>
      <c r="D64" s="27" t="s">
        <v>88</v>
      </c>
    </row>
    <row r="65" spans="1:4" x14ac:dyDescent="0.25">
      <c r="A65" s="206"/>
      <c r="B65" s="35" t="s">
        <v>28</v>
      </c>
      <c r="C65" s="23" t="s">
        <v>35</v>
      </c>
      <c r="D65" s="36" t="s">
        <v>99</v>
      </c>
    </row>
    <row r="66" spans="1:4" x14ac:dyDescent="0.25">
      <c r="A66" s="206"/>
      <c r="B66" s="25" t="s">
        <v>29</v>
      </c>
      <c r="C66" s="23" t="s">
        <v>35</v>
      </c>
      <c r="D66" s="29" t="s">
        <v>30</v>
      </c>
    </row>
    <row r="67" spans="1:4" x14ac:dyDescent="0.25">
      <c r="A67" s="207"/>
      <c r="B67" s="25" t="s">
        <v>37</v>
      </c>
      <c r="C67" s="23" t="s">
        <v>9</v>
      </c>
      <c r="D67" s="31">
        <v>121.12</v>
      </c>
    </row>
    <row r="68" spans="1:4" x14ac:dyDescent="0.25">
      <c r="A68" s="193" t="s">
        <v>90</v>
      </c>
      <c r="B68" s="22" t="s">
        <v>33</v>
      </c>
      <c r="C68" s="23" t="s">
        <v>35</v>
      </c>
      <c r="D68" s="24" t="s">
        <v>85</v>
      </c>
    </row>
    <row r="69" spans="1:4" x14ac:dyDescent="0.25">
      <c r="A69" s="194"/>
      <c r="B69" s="25" t="s">
        <v>34</v>
      </c>
      <c r="C69" s="23" t="s">
        <v>9</v>
      </c>
      <c r="D69" s="91">
        <v>3621.96</v>
      </c>
    </row>
    <row r="70" spans="1:4" ht="51.75" x14ac:dyDescent="0.25">
      <c r="A70" s="194"/>
      <c r="B70" s="26" t="s">
        <v>27</v>
      </c>
      <c r="C70" s="23" t="s">
        <v>35</v>
      </c>
      <c r="D70" s="61" t="s">
        <v>94</v>
      </c>
    </row>
    <row r="71" spans="1:4" x14ac:dyDescent="0.25">
      <c r="A71" s="194"/>
      <c r="B71" s="35" t="s">
        <v>28</v>
      </c>
      <c r="C71" s="23" t="s">
        <v>35</v>
      </c>
      <c r="D71" s="36" t="s">
        <v>89</v>
      </c>
    </row>
    <row r="72" spans="1:4" x14ac:dyDescent="0.25">
      <c r="A72" s="194"/>
      <c r="B72" s="25" t="s">
        <v>29</v>
      </c>
      <c r="C72" s="23" t="s">
        <v>35</v>
      </c>
      <c r="D72" s="29" t="s">
        <v>30</v>
      </c>
    </row>
    <row r="73" spans="1:4" x14ac:dyDescent="0.25">
      <c r="A73" s="195"/>
      <c r="B73" s="25" t="s">
        <v>37</v>
      </c>
      <c r="C73" s="23" t="s">
        <v>9</v>
      </c>
      <c r="D73" s="31">
        <v>2.66</v>
      </c>
    </row>
    <row r="74" spans="1:4" x14ac:dyDescent="0.25">
      <c r="A74" s="208" t="s">
        <v>38</v>
      </c>
      <c r="B74" s="209"/>
      <c r="C74" s="209"/>
      <c r="D74" s="210"/>
    </row>
    <row r="75" spans="1:4" x14ac:dyDescent="0.25">
      <c r="A75" s="193">
        <v>15</v>
      </c>
      <c r="B75" s="22" t="s">
        <v>33</v>
      </c>
      <c r="C75" s="23" t="s">
        <v>35</v>
      </c>
      <c r="D75" s="24" t="s">
        <v>39</v>
      </c>
    </row>
    <row r="76" spans="1:4" x14ac:dyDescent="0.25">
      <c r="A76" s="194"/>
      <c r="B76" s="25" t="s">
        <v>34</v>
      </c>
      <c r="C76" s="23" t="s">
        <v>9</v>
      </c>
      <c r="D76" s="31" t="s">
        <v>10</v>
      </c>
    </row>
    <row r="77" spans="1:4" ht="30" x14ac:dyDescent="0.25">
      <c r="A77" s="194"/>
      <c r="B77" s="26" t="s">
        <v>27</v>
      </c>
      <c r="C77" s="23" t="s">
        <v>35</v>
      </c>
      <c r="D77" s="59" t="s">
        <v>39</v>
      </c>
    </row>
    <row r="78" spans="1:4" x14ac:dyDescent="0.25">
      <c r="A78" s="194"/>
      <c r="B78" s="35" t="s">
        <v>28</v>
      </c>
      <c r="C78" s="23" t="s">
        <v>35</v>
      </c>
      <c r="D78" s="59" t="s">
        <v>32</v>
      </c>
    </row>
    <row r="79" spans="1:4" x14ac:dyDescent="0.25">
      <c r="A79" s="194"/>
      <c r="B79" s="25" t="s">
        <v>29</v>
      </c>
      <c r="C79" s="23" t="s">
        <v>35</v>
      </c>
      <c r="D79" s="31" t="s">
        <v>40</v>
      </c>
    </row>
    <row r="80" spans="1:4" x14ac:dyDescent="0.25">
      <c r="A80" s="195"/>
      <c r="B80" s="25" t="s">
        <v>37</v>
      </c>
      <c r="C80" s="23" t="s">
        <v>9</v>
      </c>
      <c r="D80" s="31" t="s">
        <v>10</v>
      </c>
    </row>
    <row r="81" spans="1:4" x14ac:dyDescent="0.25">
      <c r="A81" s="196" t="s">
        <v>52</v>
      </c>
      <c r="B81" s="197"/>
      <c r="C81" s="197"/>
      <c r="D81" s="198"/>
    </row>
    <row r="82" spans="1:4" x14ac:dyDescent="0.25">
      <c r="A82" s="48">
        <v>16</v>
      </c>
      <c r="B82" s="25" t="s">
        <v>41</v>
      </c>
      <c r="C82" s="23" t="s">
        <v>42</v>
      </c>
      <c r="D82" s="31">
        <v>0</v>
      </c>
    </row>
    <row r="83" spans="1:4" x14ac:dyDescent="0.25">
      <c r="A83" s="48">
        <v>17</v>
      </c>
      <c r="B83" s="25" t="s">
        <v>43</v>
      </c>
      <c r="C83" s="23" t="s">
        <v>42</v>
      </c>
      <c r="D83" s="31">
        <v>0</v>
      </c>
    </row>
    <row r="84" spans="1:4" x14ac:dyDescent="0.25">
      <c r="A84" s="48">
        <v>18</v>
      </c>
      <c r="B84" s="25" t="s">
        <v>56</v>
      </c>
      <c r="C84" s="23" t="s">
        <v>42</v>
      </c>
      <c r="D84" s="31">
        <v>0</v>
      </c>
    </row>
    <row r="85" spans="1:4" x14ac:dyDescent="0.25">
      <c r="A85" s="48">
        <v>19</v>
      </c>
      <c r="B85" s="25" t="s">
        <v>44</v>
      </c>
      <c r="C85" s="23" t="s">
        <v>9</v>
      </c>
      <c r="D85" s="31" t="s">
        <v>10</v>
      </c>
    </row>
    <row r="86" spans="1:4" x14ac:dyDescent="0.25">
      <c r="A86" s="196" t="s">
        <v>45</v>
      </c>
      <c r="B86" s="197"/>
      <c r="C86" s="197"/>
      <c r="D86" s="198"/>
    </row>
    <row r="87" spans="1:4" x14ac:dyDescent="0.25">
      <c r="A87" s="48">
        <v>20</v>
      </c>
      <c r="B87" s="25" t="s">
        <v>46</v>
      </c>
      <c r="C87" s="23" t="s">
        <v>9</v>
      </c>
      <c r="D87" s="31" t="s">
        <v>10</v>
      </c>
    </row>
    <row r="88" spans="1:4" x14ac:dyDescent="0.25">
      <c r="A88" s="48">
        <v>21</v>
      </c>
      <c r="B88" s="25" t="s">
        <v>47</v>
      </c>
      <c r="C88" s="23" t="s">
        <v>9</v>
      </c>
      <c r="D88" s="31" t="s">
        <v>10</v>
      </c>
    </row>
    <row r="89" spans="1:4" x14ac:dyDescent="0.25">
      <c r="A89" s="48">
        <v>22</v>
      </c>
      <c r="B89" s="25" t="s">
        <v>48</v>
      </c>
      <c r="C89" s="23" t="s">
        <v>9</v>
      </c>
      <c r="D89" s="31" t="s">
        <v>10</v>
      </c>
    </row>
    <row r="90" spans="1:4" x14ac:dyDescent="0.25">
      <c r="A90" s="48">
        <v>23</v>
      </c>
      <c r="B90" s="25" t="s">
        <v>49</v>
      </c>
      <c r="C90" s="23" t="s">
        <v>9</v>
      </c>
      <c r="D90" s="31" t="s">
        <v>10</v>
      </c>
    </row>
    <row r="91" spans="1:4" x14ac:dyDescent="0.25">
      <c r="A91" s="48">
        <v>24</v>
      </c>
      <c r="B91" s="25" t="s">
        <v>50</v>
      </c>
      <c r="C91" s="23" t="s">
        <v>9</v>
      </c>
      <c r="D91" s="31" t="s">
        <v>10</v>
      </c>
    </row>
    <row r="92" spans="1:4" x14ac:dyDescent="0.25">
      <c r="A92" s="48">
        <v>25</v>
      </c>
      <c r="B92" s="25" t="s">
        <v>51</v>
      </c>
      <c r="C92" s="23" t="s">
        <v>9</v>
      </c>
      <c r="D92" s="31"/>
    </row>
  </sheetData>
  <mergeCells count="21"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92"/>
  <sheetViews>
    <sheetView topLeftCell="A59" zoomScaleNormal="100" workbookViewId="0">
      <selection activeCell="I84" sqref="H84:I84"/>
    </sheetView>
  </sheetViews>
  <sheetFormatPr defaultRowHeight="15" x14ac:dyDescent="0.25"/>
  <cols>
    <col min="2" max="2" width="62.85546875" customWidth="1"/>
    <col min="3" max="3" width="20.28515625" customWidth="1"/>
    <col min="4" max="4" width="54.5703125" customWidth="1"/>
    <col min="5" max="5" width="10.5703125" customWidth="1"/>
    <col min="11" max="11" width="9.140625" style="54"/>
  </cols>
  <sheetData>
    <row r="1" spans="1:12" x14ac:dyDescent="0.25">
      <c r="A1" s="211" t="s">
        <v>160</v>
      </c>
      <c r="B1" s="212"/>
      <c r="C1" s="212"/>
      <c r="D1" s="213"/>
    </row>
    <row r="2" spans="1:12" x14ac:dyDescent="0.25">
      <c r="A2" s="308" t="s">
        <v>0</v>
      </c>
      <c r="B2" s="309"/>
      <c r="C2" s="309"/>
      <c r="D2" s="310"/>
    </row>
    <row r="3" spans="1:12" x14ac:dyDescent="0.25">
      <c r="A3" s="211" t="s">
        <v>134</v>
      </c>
      <c r="B3" s="213"/>
      <c r="C3" s="311"/>
      <c r="D3" s="312"/>
    </row>
    <row r="4" spans="1:12" ht="30" customHeight="1" x14ac:dyDescent="0.25">
      <c r="A4" s="313" t="s">
        <v>101</v>
      </c>
      <c r="B4" s="314"/>
      <c r="C4" s="315" t="s">
        <v>151</v>
      </c>
      <c r="D4" s="316"/>
    </row>
    <row r="5" spans="1:12" x14ac:dyDescent="0.25">
      <c r="A5" s="296" t="s">
        <v>135</v>
      </c>
      <c r="B5" s="297"/>
      <c r="C5" s="298"/>
      <c r="D5" s="121" t="s">
        <v>137</v>
      </c>
    </row>
    <row r="6" spans="1:12" x14ac:dyDescent="0.25">
      <c r="A6" s="114" t="s">
        <v>1</v>
      </c>
      <c r="B6" s="115" t="s">
        <v>2</v>
      </c>
      <c r="C6" s="115" t="s">
        <v>3</v>
      </c>
      <c r="D6" s="115" t="s">
        <v>4</v>
      </c>
    </row>
    <row r="7" spans="1:12" x14ac:dyDescent="0.25">
      <c r="A7" s="299" t="s">
        <v>5</v>
      </c>
      <c r="B7" s="116" t="s">
        <v>6</v>
      </c>
      <c r="C7" s="114"/>
      <c r="D7" s="112">
        <v>45746</v>
      </c>
    </row>
    <row r="8" spans="1:12" x14ac:dyDescent="0.25">
      <c r="A8" s="300"/>
      <c r="B8" s="114" t="s">
        <v>7</v>
      </c>
      <c r="C8" s="114"/>
      <c r="D8" s="112">
        <v>45292</v>
      </c>
    </row>
    <row r="9" spans="1:12" x14ac:dyDescent="0.25">
      <c r="A9" s="301"/>
      <c r="B9" s="114" t="s">
        <v>8</v>
      </c>
      <c r="C9" s="114"/>
      <c r="D9" s="112">
        <v>45657</v>
      </c>
    </row>
    <row r="10" spans="1:12" x14ac:dyDescent="0.25">
      <c r="A10" s="302" t="s">
        <v>54</v>
      </c>
      <c r="B10" s="303"/>
      <c r="C10" s="303"/>
      <c r="D10" s="304"/>
    </row>
    <row r="11" spans="1:12" x14ac:dyDescent="0.25">
      <c r="A11" s="305"/>
      <c r="B11" s="306"/>
      <c r="C11" s="306"/>
      <c r="D11" s="307"/>
    </row>
    <row r="12" spans="1:12" x14ac:dyDescent="0.25">
      <c r="A12" s="117">
        <v>2</v>
      </c>
      <c r="B12" s="114" t="s">
        <v>11</v>
      </c>
      <c r="C12" s="115" t="s">
        <v>9</v>
      </c>
      <c r="D12" s="31">
        <v>0</v>
      </c>
    </row>
    <row r="13" spans="1:12" x14ac:dyDescent="0.25">
      <c r="A13" s="115">
        <v>3</v>
      </c>
      <c r="B13" s="114" t="s">
        <v>12</v>
      </c>
      <c r="C13" s="115" t="s">
        <v>9</v>
      </c>
      <c r="D13" s="31">
        <v>10245.25</v>
      </c>
    </row>
    <row r="14" spans="1:12" ht="15.75" x14ac:dyDescent="0.25">
      <c r="A14" s="115">
        <v>4</v>
      </c>
      <c r="B14" s="114" t="s">
        <v>13</v>
      </c>
      <c r="C14" s="115" t="s">
        <v>9</v>
      </c>
      <c r="D14" s="31">
        <v>1496.22</v>
      </c>
      <c r="K14" s="99"/>
      <c r="L14" s="16"/>
    </row>
    <row r="15" spans="1:12" ht="30" x14ac:dyDescent="0.25">
      <c r="A15" s="293">
        <v>5</v>
      </c>
      <c r="B15" s="118" t="s">
        <v>55</v>
      </c>
      <c r="C15" s="115" t="s">
        <v>9</v>
      </c>
      <c r="D15" s="31">
        <v>117390.76</v>
      </c>
    </row>
    <row r="16" spans="1:12" x14ac:dyDescent="0.25">
      <c r="A16" s="294"/>
      <c r="B16" s="119" t="s">
        <v>14</v>
      </c>
      <c r="C16" s="115" t="s">
        <v>9</v>
      </c>
      <c r="D16" s="31">
        <v>67053.600000000006</v>
      </c>
      <c r="F16" s="16"/>
    </row>
    <row r="17" spans="1:12" x14ac:dyDescent="0.25">
      <c r="A17" s="294"/>
      <c r="B17" s="119" t="s">
        <v>15</v>
      </c>
      <c r="C17" s="115" t="s">
        <v>9</v>
      </c>
      <c r="D17" s="31">
        <v>26201.62</v>
      </c>
    </row>
    <row r="18" spans="1:12" x14ac:dyDescent="0.25">
      <c r="A18" s="295"/>
      <c r="B18" s="119" t="s">
        <v>16</v>
      </c>
      <c r="C18" s="115" t="s">
        <v>9</v>
      </c>
      <c r="D18" s="31">
        <v>24135.54</v>
      </c>
    </row>
    <row r="19" spans="1:12" x14ac:dyDescent="0.25">
      <c r="A19" s="293">
        <v>6</v>
      </c>
      <c r="B19" s="116" t="s">
        <v>53</v>
      </c>
      <c r="C19" s="120" t="s">
        <v>9</v>
      </c>
      <c r="D19" s="113">
        <v>104378.13</v>
      </c>
    </row>
    <row r="20" spans="1:12" x14ac:dyDescent="0.25">
      <c r="A20" s="294"/>
      <c r="B20" s="119" t="s">
        <v>17</v>
      </c>
      <c r="C20" s="115" t="s">
        <v>9</v>
      </c>
      <c r="D20" s="31">
        <f>D19</f>
        <v>104378.13</v>
      </c>
    </row>
    <row r="21" spans="1:12" x14ac:dyDescent="0.25">
      <c r="A21" s="294"/>
      <c r="B21" s="119" t="s">
        <v>18</v>
      </c>
      <c r="C21" s="115" t="s">
        <v>9</v>
      </c>
      <c r="D21" s="31"/>
    </row>
    <row r="22" spans="1:12" x14ac:dyDescent="0.25">
      <c r="A22" s="294"/>
      <c r="B22" s="119" t="s">
        <v>19</v>
      </c>
      <c r="C22" s="115" t="s">
        <v>9</v>
      </c>
      <c r="D22" s="31"/>
    </row>
    <row r="23" spans="1:12" x14ac:dyDescent="0.25">
      <c r="A23" s="295"/>
      <c r="B23" s="119" t="s">
        <v>20</v>
      </c>
      <c r="C23" s="115" t="s">
        <v>9</v>
      </c>
      <c r="D23" s="31"/>
    </row>
    <row r="24" spans="1:12" x14ac:dyDescent="0.25">
      <c r="A24" s="293">
        <v>7</v>
      </c>
      <c r="B24" s="116" t="s">
        <v>21</v>
      </c>
      <c r="C24" s="120" t="s">
        <v>9</v>
      </c>
      <c r="D24" s="113"/>
    </row>
    <row r="25" spans="1:12" x14ac:dyDescent="0.25">
      <c r="A25" s="294"/>
      <c r="B25" s="114" t="s">
        <v>22</v>
      </c>
      <c r="C25" s="115" t="s">
        <v>9</v>
      </c>
      <c r="D25" s="31"/>
    </row>
    <row r="26" spans="1:12" x14ac:dyDescent="0.25">
      <c r="A26" s="294"/>
      <c r="B26" s="114" t="s">
        <v>157</v>
      </c>
      <c r="C26" s="115" t="s">
        <v>9</v>
      </c>
      <c r="D26" s="31">
        <f>D13+D15-D31</f>
        <v>17602.78</v>
      </c>
      <c r="F26" s="67"/>
    </row>
    <row r="27" spans="1:12" x14ac:dyDescent="0.25">
      <c r="A27" s="294"/>
      <c r="B27" s="114" t="s">
        <v>156</v>
      </c>
      <c r="C27" s="115" t="s">
        <v>9</v>
      </c>
      <c r="D27" s="31">
        <f>D13+D19-D31</f>
        <v>4590.1500000000087</v>
      </c>
    </row>
    <row r="28" spans="1:12" ht="15.75" x14ac:dyDescent="0.25">
      <c r="A28" s="295"/>
      <c r="B28" s="114" t="s">
        <v>23</v>
      </c>
      <c r="C28" s="115" t="s">
        <v>9</v>
      </c>
      <c r="D28" s="91">
        <v>14508.85</v>
      </c>
      <c r="K28" s="99"/>
      <c r="L28" s="16"/>
    </row>
    <row r="29" spans="1:12" x14ac:dyDescent="0.25">
      <c r="A29" s="239" t="s">
        <v>24</v>
      </c>
      <c r="B29" s="240"/>
      <c r="C29" s="240"/>
      <c r="D29" s="241"/>
    </row>
    <row r="30" spans="1:12" x14ac:dyDescent="0.25">
      <c r="A30" s="242"/>
      <c r="B30" s="243"/>
      <c r="C30" s="243"/>
      <c r="D30" s="244"/>
    </row>
    <row r="31" spans="1:12" x14ac:dyDescent="0.25">
      <c r="A31" s="50" t="s">
        <v>91</v>
      </c>
      <c r="B31" s="51"/>
      <c r="C31" s="51"/>
      <c r="D31" s="92">
        <f>D33+D39+D45+D51+D57+D63+D69</f>
        <v>110033.23</v>
      </c>
      <c r="G31" s="16"/>
    </row>
    <row r="32" spans="1:12" ht="30" x14ac:dyDescent="0.25">
      <c r="A32" s="41">
        <v>8</v>
      </c>
      <c r="B32" s="22" t="s">
        <v>25</v>
      </c>
      <c r="C32" s="23" t="s">
        <v>35</v>
      </c>
      <c r="D32" s="24" t="s">
        <v>86</v>
      </c>
    </row>
    <row r="33" spans="1:11" x14ac:dyDescent="0.25">
      <c r="A33" s="42"/>
      <c r="B33" s="25" t="s">
        <v>26</v>
      </c>
      <c r="C33" s="23" t="s">
        <v>9</v>
      </c>
      <c r="D33" s="31"/>
    </row>
    <row r="34" spans="1:11" ht="68.25" customHeight="1" x14ac:dyDescent="0.25">
      <c r="A34" s="42"/>
      <c r="B34" s="26" t="s">
        <v>27</v>
      </c>
      <c r="C34" s="23" t="s">
        <v>35</v>
      </c>
      <c r="D34" s="61" t="s">
        <v>161</v>
      </c>
    </row>
    <row r="35" spans="1:11" x14ac:dyDescent="0.25">
      <c r="A35" s="42"/>
      <c r="B35" s="25" t="s">
        <v>28</v>
      </c>
      <c r="C35" s="23" t="s">
        <v>35</v>
      </c>
      <c r="D35" s="28" t="s">
        <v>140</v>
      </c>
      <c r="K35" s="101"/>
    </row>
    <row r="36" spans="1:11" x14ac:dyDescent="0.25">
      <c r="A36" s="42"/>
      <c r="B36" s="25" t="s">
        <v>29</v>
      </c>
      <c r="C36" s="23" t="s">
        <v>35</v>
      </c>
      <c r="D36" s="29" t="s">
        <v>30</v>
      </c>
      <c r="J36" s="9"/>
      <c r="K36" s="101"/>
    </row>
    <row r="37" spans="1:11" x14ac:dyDescent="0.25">
      <c r="A37" s="42"/>
      <c r="B37" s="25" t="s">
        <v>31</v>
      </c>
      <c r="C37" s="23" t="s">
        <v>9</v>
      </c>
      <c r="D37" s="30"/>
      <c r="J37" s="9"/>
      <c r="K37" s="101"/>
    </row>
    <row r="38" spans="1:11" ht="30" x14ac:dyDescent="0.25">
      <c r="A38" s="71">
        <v>9</v>
      </c>
      <c r="B38" s="22" t="s">
        <v>33</v>
      </c>
      <c r="C38" s="23" t="s">
        <v>35</v>
      </c>
      <c r="D38" s="24" t="s">
        <v>165</v>
      </c>
    </row>
    <row r="39" spans="1:11" x14ac:dyDescent="0.25">
      <c r="A39" s="72"/>
      <c r="B39" s="25" t="s">
        <v>34</v>
      </c>
      <c r="C39" s="23" t="s">
        <v>9</v>
      </c>
      <c r="D39" s="91">
        <v>136.69999999999999</v>
      </c>
    </row>
    <row r="40" spans="1:11" ht="51.75" x14ac:dyDescent="0.25">
      <c r="A40" s="72"/>
      <c r="B40" s="26" t="s">
        <v>27</v>
      </c>
      <c r="C40" s="23" t="s">
        <v>35</v>
      </c>
      <c r="D40" s="64" t="s">
        <v>97</v>
      </c>
    </row>
    <row r="41" spans="1:11" x14ac:dyDescent="0.25">
      <c r="A41" s="72"/>
      <c r="B41" s="25" t="s">
        <v>28</v>
      </c>
      <c r="C41" s="23" t="s">
        <v>35</v>
      </c>
      <c r="D41" s="31" t="s">
        <v>140</v>
      </c>
    </row>
    <row r="42" spans="1:11" x14ac:dyDescent="0.25">
      <c r="A42" s="72"/>
      <c r="B42" s="25" t="s">
        <v>29</v>
      </c>
      <c r="C42" s="23" t="s">
        <v>35</v>
      </c>
      <c r="D42" s="31" t="s">
        <v>30</v>
      </c>
    </row>
    <row r="43" spans="1:11" x14ac:dyDescent="0.25">
      <c r="A43" s="73"/>
      <c r="B43" s="25" t="s">
        <v>31</v>
      </c>
      <c r="C43" s="23" t="s">
        <v>9</v>
      </c>
      <c r="D43" s="31">
        <v>0.28999999999999998</v>
      </c>
    </row>
    <row r="44" spans="1:11" x14ac:dyDescent="0.25">
      <c r="A44" s="69">
        <v>11</v>
      </c>
      <c r="B44" s="22" t="s">
        <v>33</v>
      </c>
      <c r="C44" s="23" t="s">
        <v>35</v>
      </c>
      <c r="D44" s="32" t="s">
        <v>36</v>
      </c>
    </row>
    <row r="45" spans="1:11" x14ac:dyDescent="0.25">
      <c r="A45" s="70"/>
      <c r="B45" s="25" t="s">
        <v>34</v>
      </c>
      <c r="C45" s="23" t="s">
        <v>9</v>
      </c>
      <c r="D45" s="91">
        <v>13788.01</v>
      </c>
    </row>
    <row r="46" spans="1:11" ht="30" x14ac:dyDescent="0.25">
      <c r="A46" s="70"/>
      <c r="B46" s="26" t="s">
        <v>27</v>
      </c>
      <c r="C46" s="23" t="s">
        <v>35</v>
      </c>
      <c r="D46" s="61" t="s">
        <v>93</v>
      </c>
    </row>
    <row r="47" spans="1:11" x14ac:dyDescent="0.25">
      <c r="A47" s="70"/>
      <c r="B47" s="25" t="s">
        <v>28</v>
      </c>
      <c r="C47" s="23" t="s">
        <v>35</v>
      </c>
      <c r="D47" s="60" t="s">
        <v>140</v>
      </c>
    </row>
    <row r="48" spans="1:11" x14ac:dyDescent="0.25">
      <c r="A48" s="70"/>
      <c r="B48" s="25" t="s">
        <v>29</v>
      </c>
      <c r="C48" s="23" t="s">
        <v>35</v>
      </c>
      <c r="D48" s="31" t="s">
        <v>30</v>
      </c>
    </row>
    <row r="49" spans="1:4" x14ac:dyDescent="0.25">
      <c r="A49" s="70"/>
      <c r="B49" s="25" t="s">
        <v>31</v>
      </c>
      <c r="C49" s="23" t="s">
        <v>9</v>
      </c>
      <c r="D49" s="31">
        <v>29.49</v>
      </c>
    </row>
    <row r="50" spans="1:4" ht="30" x14ac:dyDescent="0.25">
      <c r="A50" s="193">
        <v>12</v>
      </c>
      <c r="B50" s="22" t="s">
        <v>33</v>
      </c>
      <c r="C50" s="23" t="s">
        <v>35</v>
      </c>
      <c r="D50" s="24" t="s">
        <v>95</v>
      </c>
    </row>
    <row r="51" spans="1:4" x14ac:dyDescent="0.25">
      <c r="A51" s="194"/>
      <c r="B51" s="25" t="s">
        <v>34</v>
      </c>
      <c r="C51" s="23" t="s">
        <v>9</v>
      </c>
      <c r="D51" s="91">
        <v>92.46</v>
      </c>
    </row>
    <row r="52" spans="1:4" ht="51" x14ac:dyDescent="0.25">
      <c r="A52" s="194"/>
      <c r="B52" s="26" t="s">
        <v>27</v>
      </c>
      <c r="C52" s="23" t="s">
        <v>35</v>
      </c>
      <c r="D52" s="63" t="s">
        <v>96</v>
      </c>
    </row>
    <row r="53" spans="1:4" x14ac:dyDescent="0.25">
      <c r="A53" s="194"/>
      <c r="B53" s="25" t="s">
        <v>28</v>
      </c>
      <c r="C53" s="23" t="s">
        <v>35</v>
      </c>
      <c r="D53" s="31" t="s">
        <v>140</v>
      </c>
    </row>
    <row r="54" spans="1:4" x14ac:dyDescent="0.25">
      <c r="A54" s="194"/>
      <c r="B54" s="25" t="s">
        <v>29</v>
      </c>
      <c r="C54" s="23" t="s">
        <v>35</v>
      </c>
      <c r="D54" s="31" t="s">
        <v>30</v>
      </c>
    </row>
    <row r="55" spans="1:4" x14ac:dyDescent="0.25">
      <c r="A55" s="194"/>
      <c r="B55" s="25" t="s">
        <v>31</v>
      </c>
      <c r="C55" s="23" t="s">
        <v>9</v>
      </c>
      <c r="D55" s="31">
        <v>0.19</v>
      </c>
    </row>
    <row r="56" spans="1:4" ht="30" x14ac:dyDescent="0.25">
      <c r="A56" s="193">
        <v>13</v>
      </c>
      <c r="B56" s="33" t="s">
        <v>33</v>
      </c>
      <c r="C56" s="23" t="s">
        <v>35</v>
      </c>
      <c r="D56" s="34" t="s">
        <v>98</v>
      </c>
    </row>
    <row r="57" spans="1:4" x14ac:dyDescent="0.25">
      <c r="A57" s="194"/>
      <c r="B57" s="25" t="s">
        <v>34</v>
      </c>
      <c r="C57" s="23" t="s">
        <v>9</v>
      </c>
      <c r="D57" s="91">
        <v>40134.379999999997</v>
      </c>
    </row>
    <row r="58" spans="1:4" ht="115.5" x14ac:dyDescent="0.25">
      <c r="A58" s="194"/>
      <c r="B58" s="26" t="s">
        <v>27</v>
      </c>
      <c r="C58" s="23" t="s">
        <v>35</v>
      </c>
      <c r="D58" s="62" t="s">
        <v>167</v>
      </c>
    </row>
    <row r="59" spans="1:4" ht="30" x14ac:dyDescent="0.25">
      <c r="A59" s="194"/>
      <c r="B59" s="25" t="s">
        <v>28</v>
      </c>
      <c r="C59" s="23" t="s">
        <v>35</v>
      </c>
      <c r="D59" s="96" t="s">
        <v>162</v>
      </c>
    </row>
    <row r="60" spans="1:4" x14ac:dyDescent="0.25">
      <c r="A60" s="194"/>
      <c r="B60" s="25" t="s">
        <v>29</v>
      </c>
      <c r="C60" s="23" t="s">
        <v>35</v>
      </c>
      <c r="D60" s="31" t="s">
        <v>30</v>
      </c>
    </row>
    <row r="61" spans="1:4" x14ac:dyDescent="0.25">
      <c r="A61" s="195"/>
      <c r="B61" s="25" t="s">
        <v>31</v>
      </c>
      <c r="C61" s="23" t="s">
        <v>9</v>
      </c>
      <c r="D61" s="31">
        <v>85.86</v>
      </c>
    </row>
    <row r="62" spans="1:4" ht="30" x14ac:dyDescent="0.25">
      <c r="A62" s="205">
        <v>14</v>
      </c>
      <c r="B62" s="22" t="s">
        <v>33</v>
      </c>
      <c r="C62" s="23" t="s">
        <v>35</v>
      </c>
      <c r="D62" s="24" t="s">
        <v>88</v>
      </c>
    </row>
    <row r="63" spans="1:4" x14ac:dyDescent="0.25">
      <c r="A63" s="206"/>
      <c r="B63" s="25" t="s">
        <v>34</v>
      </c>
      <c r="C63" s="23" t="s">
        <v>9</v>
      </c>
      <c r="D63" s="91">
        <v>54635.62</v>
      </c>
    </row>
    <row r="64" spans="1:4" ht="30" x14ac:dyDescent="0.25">
      <c r="A64" s="206"/>
      <c r="B64" s="26" t="s">
        <v>27</v>
      </c>
      <c r="C64" s="23" t="s">
        <v>35</v>
      </c>
      <c r="D64" s="27" t="s">
        <v>88</v>
      </c>
    </row>
    <row r="65" spans="1:4" x14ac:dyDescent="0.25">
      <c r="A65" s="206"/>
      <c r="B65" s="35" t="s">
        <v>28</v>
      </c>
      <c r="C65" s="23" t="s">
        <v>35</v>
      </c>
      <c r="D65" s="36" t="s">
        <v>99</v>
      </c>
    </row>
    <row r="66" spans="1:4" x14ac:dyDescent="0.25">
      <c r="A66" s="206"/>
      <c r="B66" s="25" t="s">
        <v>29</v>
      </c>
      <c r="C66" s="23" t="s">
        <v>35</v>
      </c>
      <c r="D66" s="29" t="s">
        <v>30</v>
      </c>
    </row>
    <row r="67" spans="1:4" x14ac:dyDescent="0.25">
      <c r="A67" s="207"/>
      <c r="B67" s="25" t="s">
        <v>37</v>
      </c>
      <c r="C67" s="23" t="s">
        <v>9</v>
      </c>
      <c r="D67" s="31">
        <v>116.89</v>
      </c>
    </row>
    <row r="68" spans="1:4" x14ac:dyDescent="0.25">
      <c r="A68" s="193" t="s">
        <v>90</v>
      </c>
      <c r="B68" s="22" t="s">
        <v>33</v>
      </c>
      <c r="C68" s="23" t="s">
        <v>35</v>
      </c>
      <c r="D68" s="24" t="s">
        <v>85</v>
      </c>
    </row>
    <row r="69" spans="1:4" x14ac:dyDescent="0.25">
      <c r="A69" s="194"/>
      <c r="B69" s="25" t="s">
        <v>34</v>
      </c>
      <c r="C69" s="23" t="s">
        <v>9</v>
      </c>
      <c r="D69" s="91">
        <v>1246.06</v>
      </c>
    </row>
    <row r="70" spans="1:4" ht="51.75" x14ac:dyDescent="0.25">
      <c r="A70" s="194"/>
      <c r="B70" s="26" t="s">
        <v>27</v>
      </c>
      <c r="C70" s="23" t="s">
        <v>35</v>
      </c>
      <c r="D70" s="61" t="s">
        <v>94</v>
      </c>
    </row>
    <row r="71" spans="1:4" x14ac:dyDescent="0.25">
      <c r="A71" s="194"/>
      <c r="B71" s="35" t="s">
        <v>28</v>
      </c>
      <c r="C71" s="23" t="s">
        <v>35</v>
      </c>
      <c r="D71" s="36" t="s">
        <v>89</v>
      </c>
    </row>
    <row r="72" spans="1:4" x14ac:dyDescent="0.25">
      <c r="A72" s="194"/>
      <c r="B72" s="25" t="s">
        <v>29</v>
      </c>
      <c r="C72" s="23" t="s">
        <v>35</v>
      </c>
      <c r="D72" s="29" t="s">
        <v>30</v>
      </c>
    </row>
    <row r="73" spans="1:4" x14ac:dyDescent="0.25">
      <c r="A73" s="195"/>
      <c r="B73" s="25" t="s">
        <v>37</v>
      </c>
      <c r="C73" s="23" t="s">
        <v>9</v>
      </c>
      <c r="D73" s="31">
        <v>2.66</v>
      </c>
    </row>
    <row r="74" spans="1:4" x14ac:dyDescent="0.25">
      <c r="A74" s="208" t="s">
        <v>38</v>
      </c>
      <c r="B74" s="209"/>
      <c r="C74" s="209"/>
      <c r="D74" s="210"/>
    </row>
    <row r="75" spans="1:4" x14ac:dyDescent="0.25">
      <c r="A75" s="193">
        <v>15</v>
      </c>
      <c r="B75" s="22" t="s">
        <v>33</v>
      </c>
      <c r="C75" s="23" t="s">
        <v>35</v>
      </c>
      <c r="D75" s="24" t="s">
        <v>39</v>
      </c>
    </row>
    <row r="76" spans="1:4" x14ac:dyDescent="0.25">
      <c r="A76" s="194"/>
      <c r="B76" s="25" t="s">
        <v>34</v>
      </c>
      <c r="C76" s="23" t="s">
        <v>9</v>
      </c>
      <c r="D76" s="31" t="s">
        <v>10</v>
      </c>
    </row>
    <row r="77" spans="1:4" ht="30" x14ac:dyDescent="0.25">
      <c r="A77" s="194"/>
      <c r="B77" s="26" t="s">
        <v>27</v>
      </c>
      <c r="C77" s="23" t="s">
        <v>35</v>
      </c>
      <c r="D77" s="59" t="s">
        <v>39</v>
      </c>
    </row>
    <row r="78" spans="1:4" x14ac:dyDescent="0.25">
      <c r="A78" s="194"/>
      <c r="B78" s="35" t="s">
        <v>28</v>
      </c>
      <c r="C78" s="23" t="s">
        <v>35</v>
      </c>
      <c r="D78" s="59" t="s">
        <v>32</v>
      </c>
    </row>
    <row r="79" spans="1:4" x14ac:dyDescent="0.25">
      <c r="A79" s="194"/>
      <c r="B79" s="25" t="s">
        <v>29</v>
      </c>
      <c r="C79" s="23" t="s">
        <v>35</v>
      </c>
      <c r="D79" s="31" t="s">
        <v>40</v>
      </c>
    </row>
    <row r="80" spans="1:4" x14ac:dyDescent="0.25">
      <c r="A80" s="195"/>
      <c r="B80" s="25" t="s">
        <v>37</v>
      </c>
      <c r="C80" s="23" t="s">
        <v>9</v>
      </c>
      <c r="D80" s="31" t="s">
        <v>10</v>
      </c>
    </row>
    <row r="81" spans="1:4" x14ac:dyDescent="0.25">
      <c r="A81" s="196" t="s">
        <v>52</v>
      </c>
      <c r="B81" s="197"/>
      <c r="C81" s="197"/>
      <c r="D81" s="198"/>
    </row>
    <row r="82" spans="1:4" x14ac:dyDescent="0.25">
      <c r="A82" s="48">
        <v>16</v>
      </c>
      <c r="B82" s="25" t="s">
        <v>41</v>
      </c>
      <c r="C82" s="23" t="s">
        <v>42</v>
      </c>
      <c r="D82" s="31">
        <v>0</v>
      </c>
    </row>
    <row r="83" spans="1:4" x14ac:dyDescent="0.25">
      <c r="A83" s="48">
        <v>17</v>
      </c>
      <c r="B83" s="25" t="s">
        <v>43</v>
      </c>
      <c r="C83" s="23" t="s">
        <v>42</v>
      </c>
      <c r="D83" s="31">
        <v>0</v>
      </c>
    </row>
    <row r="84" spans="1:4" x14ac:dyDescent="0.25">
      <c r="A84" s="48">
        <v>18</v>
      </c>
      <c r="B84" s="25" t="s">
        <v>56</v>
      </c>
      <c r="C84" s="23" t="s">
        <v>42</v>
      </c>
      <c r="D84" s="31">
        <v>0</v>
      </c>
    </row>
    <row r="85" spans="1:4" x14ac:dyDescent="0.25">
      <c r="A85" s="48">
        <v>19</v>
      </c>
      <c r="B85" s="25" t="s">
        <v>44</v>
      </c>
      <c r="C85" s="23" t="s">
        <v>9</v>
      </c>
      <c r="D85" s="31" t="s">
        <v>10</v>
      </c>
    </row>
    <row r="86" spans="1:4" x14ac:dyDescent="0.25">
      <c r="A86" s="196" t="s">
        <v>45</v>
      </c>
      <c r="B86" s="197"/>
      <c r="C86" s="197"/>
      <c r="D86" s="198"/>
    </row>
    <row r="87" spans="1:4" x14ac:dyDescent="0.25">
      <c r="A87" s="48">
        <v>20</v>
      </c>
      <c r="B87" s="25" t="s">
        <v>46</v>
      </c>
      <c r="C87" s="23" t="s">
        <v>9</v>
      </c>
      <c r="D87" s="31" t="s">
        <v>10</v>
      </c>
    </row>
    <row r="88" spans="1:4" x14ac:dyDescent="0.25">
      <c r="A88" s="48">
        <v>21</v>
      </c>
      <c r="B88" s="25" t="s">
        <v>47</v>
      </c>
      <c r="C88" s="23" t="s">
        <v>9</v>
      </c>
      <c r="D88" s="31" t="s">
        <v>10</v>
      </c>
    </row>
    <row r="89" spans="1:4" x14ac:dyDescent="0.25">
      <c r="A89" s="48">
        <v>22</v>
      </c>
      <c r="B89" s="25" t="s">
        <v>48</v>
      </c>
      <c r="C89" s="23" t="s">
        <v>9</v>
      </c>
      <c r="D89" s="31" t="s">
        <v>10</v>
      </c>
    </row>
    <row r="90" spans="1:4" x14ac:dyDescent="0.25">
      <c r="A90" s="48">
        <v>23</v>
      </c>
      <c r="B90" s="25" t="s">
        <v>49</v>
      </c>
      <c r="C90" s="23" t="s">
        <v>9</v>
      </c>
      <c r="D90" s="31" t="s">
        <v>10</v>
      </c>
    </row>
    <row r="91" spans="1:4" x14ac:dyDescent="0.25">
      <c r="A91" s="48">
        <v>24</v>
      </c>
      <c r="B91" s="25" t="s">
        <v>50</v>
      </c>
      <c r="C91" s="23" t="s">
        <v>9</v>
      </c>
      <c r="D91" s="31" t="s">
        <v>10</v>
      </c>
    </row>
    <row r="92" spans="1:4" x14ac:dyDescent="0.25">
      <c r="A92" s="48">
        <v>25</v>
      </c>
      <c r="B92" s="25" t="s">
        <v>51</v>
      </c>
      <c r="C92" s="23" t="s">
        <v>9</v>
      </c>
      <c r="D92" s="31"/>
    </row>
  </sheetData>
  <mergeCells count="21"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92"/>
  <sheetViews>
    <sheetView topLeftCell="A13" zoomScaleNormal="100" workbookViewId="0">
      <selection activeCell="I26" sqref="I26"/>
    </sheetView>
  </sheetViews>
  <sheetFormatPr defaultRowHeight="15" x14ac:dyDescent="0.25"/>
  <cols>
    <col min="2" max="2" width="64.140625" customWidth="1"/>
    <col min="3" max="3" width="20.28515625" customWidth="1"/>
    <col min="4" max="4" width="54.5703125" customWidth="1"/>
    <col min="5" max="5" width="10.42578125" customWidth="1"/>
    <col min="6" max="6" width="10.7109375" bestFit="1" customWidth="1"/>
    <col min="11" max="11" width="11" style="54" customWidth="1"/>
  </cols>
  <sheetData>
    <row r="1" spans="1:12" x14ac:dyDescent="0.25">
      <c r="A1" s="211" t="s">
        <v>160</v>
      </c>
      <c r="B1" s="212"/>
      <c r="C1" s="212"/>
      <c r="D1" s="213"/>
    </row>
    <row r="2" spans="1:12" x14ac:dyDescent="0.25">
      <c r="A2" s="308" t="s">
        <v>0</v>
      </c>
      <c r="B2" s="309"/>
      <c r="C2" s="309"/>
      <c r="D2" s="310"/>
    </row>
    <row r="3" spans="1:12" x14ac:dyDescent="0.25">
      <c r="A3" s="211" t="s">
        <v>138</v>
      </c>
      <c r="B3" s="213"/>
      <c r="C3" s="311"/>
      <c r="D3" s="312"/>
      <c r="K3" s="101"/>
    </row>
    <row r="4" spans="1:12" ht="30" customHeight="1" x14ac:dyDescent="0.25">
      <c r="A4" s="313" t="s">
        <v>101</v>
      </c>
      <c r="B4" s="314"/>
      <c r="C4" s="315" t="s">
        <v>152</v>
      </c>
      <c r="D4" s="316"/>
      <c r="K4" s="101"/>
    </row>
    <row r="5" spans="1:12" x14ac:dyDescent="0.25">
      <c r="A5" s="296" t="s">
        <v>126</v>
      </c>
      <c r="B5" s="297"/>
      <c r="C5" s="298"/>
      <c r="D5" s="121" t="s">
        <v>139</v>
      </c>
      <c r="K5" s="101"/>
    </row>
    <row r="6" spans="1:12" x14ac:dyDescent="0.25">
      <c r="A6" s="114" t="s">
        <v>1</v>
      </c>
      <c r="B6" s="115" t="s">
        <v>2</v>
      </c>
      <c r="C6" s="115" t="s">
        <v>3</v>
      </c>
      <c r="D6" s="115" t="s">
        <v>4</v>
      </c>
      <c r="K6" s="101"/>
    </row>
    <row r="7" spans="1:12" x14ac:dyDescent="0.25">
      <c r="A7" s="299" t="s">
        <v>5</v>
      </c>
      <c r="B7" s="116" t="s">
        <v>6</v>
      </c>
      <c r="C7" s="114"/>
      <c r="D7" s="112">
        <v>45746</v>
      </c>
      <c r="K7" s="101"/>
    </row>
    <row r="8" spans="1:12" x14ac:dyDescent="0.25">
      <c r="A8" s="300"/>
      <c r="B8" s="114" t="s">
        <v>7</v>
      </c>
      <c r="C8" s="114"/>
      <c r="D8" s="112">
        <v>45292</v>
      </c>
      <c r="K8" s="101"/>
    </row>
    <row r="9" spans="1:12" x14ac:dyDescent="0.25">
      <c r="A9" s="301"/>
      <c r="B9" s="114" t="s">
        <v>8</v>
      </c>
      <c r="C9" s="114"/>
      <c r="D9" s="112">
        <v>45657</v>
      </c>
      <c r="K9" s="101"/>
    </row>
    <row r="10" spans="1:12" x14ac:dyDescent="0.25">
      <c r="A10" s="302" t="s">
        <v>54</v>
      </c>
      <c r="B10" s="303"/>
      <c r="C10" s="303"/>
      <c r="D10" s="304"/>
      <c r="K10" s="101"/>
    </row>
    <row r="11" spans="1:12" x14ac:dyDescent="0.25">
      <c r="A11" s="305"/>
      <c r="B11" s="306"/>
      <c r="C11" s="306"/>
      <c r="D11" s="307"/>
      <c r="K11" s="101"/>
    </row>
    <row r="12" spans="1:12" x14ac:dyDescent="0.25">
      <c r="A12" s="117">
        <v>2</v>
      </c>
      <c r="B12" s="114" t="s">
        <v>11</v>
      </c>
      <c r="C12" s="115" t="s">
        <v>9</v>
      </c>
      <c r="D12" s="31">
        <v>0</v>
      </c>
      <c r="K12" s="101"/>
    </row>
    <row r="13" spans="1:12" x14ac:dyDescent="0.25">
      <c r="A13" s="115">
        <v>3</v>
      </c>
      <c r="B13" s="114" t="s">
        <v>12</v>
      </c>
      <c r="C13" s="115" t="s">
        <v>9</v>
      </c>
      <c r="D13" s="31">
        <v>-93973.16</v>
      </c>
      <c r="K13" s="101"/>
    </row>
    <row r="14" spans="1:12" ht="15.75" x14ac:dyDescent="0.25">
      <c r="A14" s="115">
        <v>4</v>
      </c>
      <c r="B14" s="114" t="s">
        <v>13</v>
      </c>
      <c r="C14" s="115" t="s">
        <v>9</v>
      </c>
      <c r="D14" s="31">
        <v>26056.15</v>
      </c>
      <c r="K14" s="99"/>
      <c r="L14" s="16"/>
    </row>
    <row r="15" spans="1:12" ht="30" x14ac:dyDescent="0.25">
      <c r="A15" s="293">
        <v>5</v>
      </c>
      <c r="B15" s="118" t="s">
        <v>55</v>
      </c>
      <c r="C15" s="115" t="s">
        <v>9</v>
      </c>
      <c r="D15" s="31">
        <v>678423.15</v>
      </c>
      <c r="K15" s="101"/>
    </row>
    <row r="16" spans="1:12" x14ac:dyDescent="0.25">
      <c r="A16" s="294"/>
      <c r="B16" s="119" t="s">
        <v>14</v>
      </c>
      <c r="C16" s="115" t="s">
        <v>9</v>
      </c>
      <c r="D16" s="31">
        <v>400948.08</v>
      </c>
      <c r="F16" s="16"/>
      <c r="K16" s="101"/>
    </row>
    <row r="17" spans="1:12" x14ac:dyDescent="0.25">
      <c r="A17" s="294"/>
      <c r="B17" s="119" t="s">
        <v>15</v>
      </c>
      <c r="C17" s="115" t="s">
        <v>9</v>
      </c>
      <c r="D17" s="31">
        <v>149117.41</v>
      </c>
      <c r="K17" s="101"/>
    </row>
    <row r="18" spans="1:12" x14ac:dyDescent="0.25">
      <c r="A18" s="295"/>
      <c r="B18" s="119" t="s">
        <v>16</v>
      </c>
      <c r="C18" s="115" t="s">
        <v>9</v>
      </c>
      <c r="D18" s="31">
        <v>128357.66</v>
      </c>
      <c r="K18" s="101"/>
    </row>
    <row r="19" spans="1:12" x14ac:dyDescent="0.25">
      <c r="A19" s="293">
        <v>6</v>
      </c>
      <c r="B19" s="116" t="s">
        <v>53</v>
      </c>
      <c r="C19" s="120" t="s">
        <v>9</v>
      </c>
      <c r="D19" s="113">
        <v>640314.68000000005</v>
      </c>
      <c r="K19" s="101"/>
    </row>
    <row r="20" spans="1:12" x14ac:dyDescent="0.25">
      <c r="A20" s="294"/>
      <c r="B20" s="119" t="s">
        <v>17</v>
      </c>
      <c r="C20" s="115" t="s">
        <v>9</v>
      </c>
      <c r="D20" s="31">
        <f>D19</f>
        <v>640314.68000000005</v>
      </c>
      <c r="K20" s="101"/>
    </row>
    <row r="21" spans="1:12" x14ac:dyDescent="0.25">
      <c r="A21" s="294"/>
      <c r="B21" s="119" t="s">
        <v>18</v>
      </c>
      <c r="C21" s="115" t="s">
        <v>9</v>
      </c>
      <c r="D21" s="31"/>
      <c r="K21" s="101"/>
    </row>
    <row r="22" spans="1:12" x14ac:dyDescent="0.25">
      <c r="A22" s="294"/>
      <c r="B22" s="119" t="s">
        <v>19</v>
      </c>
      <c r="C22" s="115" t="s">
        <v>9</v>
      </c>
      <c r="D22" s="31"/>
      <c r="K22" s="101"/>
    </row>
    <row r="23" spans="1:12" x14ac:dyDescent="0.25">
      <c r="A23" s="295"/>
      <c r="B23" s="119" t="s">
        <v>20</v>
      </c>
      <c r="C23" s="115" t="s">
        <v>9</v>
      </c>
      <c r="D23" s="31"/>
      <c r="K23" s="101"/>
    </row>
    <row r="24" spans="1:12" x14ac:dyDescent="0.25">
      <c r="A24" s="293">
        <v>7</v>
      </c>
      <c r="B24" s="116" t="s">
        <v>21</v>
      </c>
      <c r="C24" s="120" t="s">
        <v>9</v>
      </c>
      <c r="D24" s="113"/>
      <c r="K24" s="101"/>
    </row>
    <row r="25" spans="1:12" x14ac:dyDescent="0.25">
      <c r="A25" s="294"/>
      <c r="B25" s="114" t="s">
        <v>22</v>
      </c>
      <c r="C25" s="115" t="s">
        <v>9</v>
      </c>
      <c r="D25" s="31"/>
      <c r="K25" s="101"/>
    </row>
    <row r="26" spans="1:12" x14ac:dyDescent="0.25">
      <c r="A26" s="294"/>
      <c r="B26" s="114" t="s">
        <v>157</v>
      </c>
      <c r="C26" s="115" t="s">
        <v>9</v>
      </c>
      <c r="D26" s="31">
        <f>D13+D15-D31</f>
        <v>-67963.220000000088</v>
      </c>
      <c r="F26" s="67"/>
      <c r="K26" s="101"/>
    </row>
    <row r="27" spans="1:12" x14ac:dyDescent="0.25">
      <c r="A27" s="294"/>
      <c r="B27" s="114" t="s">
        <v>156</v>
      </c>
      <c r="C27" s="115" t="s">
        <v>9</v>
      </c>
      <c r="D27" s="31">
        <f>D13+D19-D31</f>
        <v>-106071.69000000006</v>
      </c>
      <c r="K27" s="101"/>
    </row>
    <row r="28" spans="1:12" ht="15.75" x14ac:dyDescent="0.25">
      <c r="A28" s="295"/>
      <c r="B28" s="114" t="s">
        <v>23</v>
      </c>
      <c r="C28" s="115" t="s">
        <v>9</v>
      </c>
      <c r="D28" s="91">
        <v>64164.62</v>
      </c>
      <c r="K28" s="99"/>
      <c r="L28" s="16"/>
    </row>
    <row r="29" spans="1:12" x14ac:dyDescent="0.25">
      <c r="A29" s="239" t="s">
        <v>24</v>
      </c>
      <c r="B29" s="240"/>
      <c r="C29" s="240"/>
      <c r="D29" s="241"/>
      <c r="K29" s="101"/>
    </row>
    <row r="30" spans="1:12" x14ac:dyDescent="0.25">
      <c r="A30" s="242"/>
      <c r="B30" s="243"/>
      <c r="C30" s="243"/>
      <c r="D30" s="244"/>
      <c r="K30" s="101"/>
    </row>
    <row r="31" spans="1:12" x14ac:dyDescent="0.25">
      <c r="A31" s="50" t="s">
        <v>91</v>
      </c>
      <c r="B31" s="51"/>
      <c r="C31" s="51"/>
      <c r="D31" s="92">
        <f>D33+D39+D45+D51+D57+D63+D69</f>
        <v>652413.21000000008</v>
      </c>
      <c r="G31" s="16"/>
      <c r="K31" s="101"/>
    </row>
    <row r="32" spans="1:12" ht="30" x14ac:dyDescent="0.25">
      <c r="A32" s="41">
        <v>8</v>
      </c>
      <c r="B32" s="22" t="s">
        <v>25</v>
      </c>
      <c r="C32" s="23" t="s">
        <v>35</v>
      </c>
      <c r="D32" s="24" t="s">
        <v>86</v>
      </c>
      <c r="K32" s="101"/>
    </row>
    <row r="33" spans="1:11" x14ac:dyDescent="0.25">
      <c r="A33" s="42"/>
      <c r="B33" s="25" t="s">
        <v>26</v>
      </c>
      <c r="C33" s="23" t="s">
        <v>9</v>
      </c>
      <c r="D33" s="31">
        <v>0</v>
      </c>
      <c r="K33" s="101"/>
    </row>
    <row r="34" spans="1:11" ht="56.25" customHeight="1" x14ac:dyDescent="0.25">
      <c r="A34" s="42"/>
      <c r="B34" s="26" t="s">
        <v>27</v>
      </c>
      <c r="C34" s="23" t="s">
        <v>35</v>
      </c>
      <c r="D34" s="61" t="s">
        <v>161</v>
      </c>
      <c r="K34" s="101"/>
    </row>
    <row r="35" spans="1:11" x14ac:dyDescent="0.25">
      <c r="A35" s="42"/>
      <c r="B35" s="25" t="s">
        <v>28</v>
      </c>
      <c r="C35" s="23" t="s">
        <v>35</v>
      </c>
      <c r="D35" s="28" t="s">
        <v>140</v>
      </c>
    </row>
    <row r="36" spans="1:11" x14ac:dyDescent="0.25">
      <c r="A36" s="42"/>
      <c r="B36" s="25" t="s">
        <v>29</v>
      </c>
      <c r="C36" s="23" t="s">
        <v>35</v>
      </c>
      <c r="D36" s="29" t="s">
        <v>30</v>
      </c>
      <c r="J36" s="9"/>
      <c r="K36" s="101"/>
    </row>
    <row r="37" spans="1:11" x14ac:dyDescent="0.25">
      <c r="A37" s="42"/>
      <c r="B37" s="25" t="s">
        <v>31</v>
      </c>
      <c r="C37" s="23" t="s">
        <v>9</v>
      </c>
      <c r="D37" s="30" t="s">
        <v>10</v>
      </c>
      <c r="J37" s="9"/>
      <c r="K37" s="101"/>
    </row>
    <row r="38" spans="1:11" ht="30.75" customHeight="1" x14ac:dyDescent="0.25">
      <c r="A38" s="71">
        <v>9</v>
      </c>
      <c r="B38" s="22" t="s">
        <v>33</v>
      </c>
      <c r="C38" s="23" t="s">
        <v>35</v>
      </c>
      <c r="D38" s="24" t="s">
        <v>163</v>
      </c>
    </row>
    <row r="39" spans="1:11" x14ac:dyDescent="0.25">
      <c r="A39" s="72"/>
      <c r="B39" s="25" t="s">
        <v>34</v>
      </c>
      <c r="C39" s="23" t="s">
        <v>9</v>
      </c>
      <c r="D39" s="91">
        <v>30852.86</v>
      </c>
    </row>
    <row r="40" spans="1:11" ht="51.75" x14ac:dyDescent="0.25">
      <c r="A40" s="72"/>
      <c r="B40" s="26" t="s">
        <v>27</v>
      </c>
      <c r="C40" s="23" t="s">
        <v>35</v>
      </c>
      <c r="D40" s="64" t="s">
        <v>97</v>
      </c>
    </row>
    <row r="41" spans="1:11" x14ac:dyDescent="0.25">
      <c r="A41" s="72"/>
      <c r="B41" s="25" t="s">
        <v>28</v>
      </c>
      <c r="C41" s="23" t="s">
        <v>35</v>
      </c>
      <c r="D41" s="31" t="s">
        <v>140</v>
      </c>
    </row>
    <row r="42" spans="1:11" x14ac:dyDescent="0.25">
      <c r="A42" s="72"/>
      <c r="B42" s="25" t="s">
        <v>29</v>
      </c>
      <c r="C42" s="23" t="s">
        <v>35</v>
      </c>
      <c r="D42" s="31" t="s">
        <v>30</v>
      </c>
    </row>
    <row r="43" spans="1:11" x14ac:dyDescent="0.25">
      <c r="A43" s="73"/>
      <c r="B43" s="25" t="s">
        <v>31</v>
      </c>
      <c r="C43" s="23" t="s">
        <v>9</v>
      </c>
      <c r="D43" s="31">
        <v>12.44</v>
      </c>
    </row>
    <row r="44" spans="1:11" x14ac:dyDescent="0.25">
      <c r="A44" s="69">
        <v>11</v>
      </c>
      <c r="B44" s="22" t="s">
        <v>33</v>
      </c>
      <c r="C44" s="23" t="s">
        <v>35</v>
      </c>
      <c r="D44" s="32" t="s">
        <v>36</v>
      </c>
    </row>
    <row r="45" spans="1:11" x14ac:dyDescent="0.25">
      <c r="A45" s="70"/>
      <c r="B45" s="25" t="s">
        <v>34</v>
      </c>
      <c r="C45" s="23" t="s">
        <v>9</v>
      </c>
      <c r="D45" s="91">
        <v>38711.120000000003</v>
      </c>
    </row>
    <row r="46" spans="1:11" ht="30" x14ac:dyDescent="0.25">
      <c r="A46" s="70"/>
      <c r="B46" s="26" t="s">
        <v>27</v>
      </c>
      <c r="C46" s="23" t="s">
        <v>35</v>
      </c>
      <c r="D46" s="61" t="s">
        <v>93</v>
      </c>
    </row>
    <row r="47" spans="1:11" x14ac:dyDescent="0.25">
      <c r="A47" s="70"/>
      <c r="B47" s="25" t="s">
        <v>28</v>
      </c>
      <c r="C47" s="23" t="s">
        <v>35</v>
      </c>
      <c r="D47" s="60" t="s">
        <v>140</v>
      </c>
    </row>
    <row r="48" spans="1:11" x14ac:dyDescent="0.25">
      <c r="A48" s="70"/>
      <c r="B48" s="25" t="s">
        <v>29</v>
      </c>
      <c r="C48" s="23" t="s">
        <v>35</v>
      </c>
      <c r="D48" s="31" t="s">
        <v>30</v>
      </c>
    </row>
    <row r="49" spans="1:4" x14ac:dyDescent="0.25">
      <c r="A49" s="70"/>
      <c r="B49" s="25" t="s">
        <v>31</v>
      </c>
      <c r="C49" s="23" t="s">
        <v>9</v>
      </c>
      <c r="D49" s="31">
        <v>15.62</v>
      </c>
    </row>
    <row r="50" spans="1:4" ht="30" x14ac:dyDescent="0.25">
      <c r="A50" s="193">
        <v>12</v>
      </c>
      <c r="B50" s="22" t="s">
        <v>33</v>
      </c>
      <c r="C50" s="23" t="s">
        <v>35</v>
      </c>
      <c r="D50" s="24" t="s">
        <v>95</v>
      </c>
    </row>
    <row r="51" spans="1:4" x14ac:dyDescent="0.25">
      <c r="A51" s="194"/>
      <c r="B51" s="25" t="s">
        <v>34</v>
      </c>
      <c r="C51" s="23" t="s">
        <v>9</v>
      </c>
      <c r="D51" s="91">
        <v>491.86</v>
      </c>
    </row>
    <row r="52" spans="1:4" ht="51" x14ac:dyDescent="0.25">
      <c r="A52" s="194"/>
      <c r="B52" s="26" t="s">
        <v>27</v>
      </c>
      <c r="C52" s="23" t="s">
        <v>35</v>
      </c>
      <c r="D52" s="63" t="s">
        <v>96</v>
      </c>
    </row>
    <row r="53" spans="1:4" x14ac:dyDescent="0.25">
      <c r="A53" s="194"/>
      <c r="B53" s="25" t="s">
        <v>28</v>
      </c>
      <c r="C53" s="23" t="s">
        <v>35</v>
      </c>
      <c r="D53" s="31" t="s">
        <v>140</v>
      </c>
    </row>
    <row r="54" spans="1:4" x14ac:dyDescent="0.25">
      <c r="A54" s="194"/>
      <c r="B54" s="25" t="s">
        <v>29</v>
      </c>
      <c r="C54" s="23" t="s">
        <v>35</v>
      </c>
      <c r="D54" s="31" t="s">
        <v>30</v>
      </c>
    </row>
    <row r="55" spans="1:4" x14ac:dyDescent="0.25">
      <c r="A55" s="194"/>
      <c r="B55" s="25" t="s">
        <v>31</v>
      </c>
      <c r="C55" s="23" t="s">
        <v>9</v>
      </c>
      <c r="D55" s="31">
        <v>0.19</v>
      </c>
    </row>
    <row r="56" spans="1:4" ht="30" x14ac:dyDescent="0.25">
      <c r="A56" s="193">
        <v>13</v>
      </c>
      <c r="B56" s="33" t="s">
        <v>33</v>
      </c>
      <c r="C56" s="23" t="s">
        <v>35</v>
      </c>
      <c r="D56" s="34" t="s">
        <v>98</v>
      </c>
    </row>
    <row r="57" spans="1:4" x14ac:dyDescent="0.25">
      <c r="A57" s="194"/>
      <c r="B57" s="25" t="s">
        <v>34</v>
      </c>
      <c r="C57" s="23" t="s">
        <v>9</v>
      </c>
      <c r="D57" s="91">
        <v>283266.90000000002</v>
      </c>
    </row>
    <row r="58" spans="1:4" ht="103.5" customHeight="1" x14ac:dyDescent="0.25">
      <c r="A58" s="194"/>
      <c r="B58" s="26" t="s">
        <v>27</v>
      </c>
      <c r="C58" s="23" t="s">
        <v>35</v>
      </c>
      <c r="D58" s="62" t="s">
        <v>167</v>
      </c>
    </row>
    <row r="59" spans="1:4" ht="30" x14ac:dyDescent="0.25">
      <c r="A59" s="194"/>
      <c r="B59" s="25" t="s">
        <v>28</v>
      </c>
      <c r="C59" s="23" t="s">
        <v>35</v>
      </c>
      <c r="D59" s="96" t="s">
        <v>162</v>
      </c>
    </row>
    <row r="60" spans="1:4" x14ac:dyDescent="0.25">
      <c r="A60" s="194"/>
      <c r="B60" s="25" t="s">
        <v>29</v>
      </c>
      <c r="C60" s="23" t="s">
        <v>35</v>
      </c>
      <c r="D60" s="31" t="s">
        <v>30</v>
      </c>
    </row>
    <row r="61" spans="1:4" x14ac:dyDescent="0.25">
      <c r="A61" s="195"/>
      <c r="B61" s="25" t="s">
        <v>31</v>
      </c>
      <c r="C61" s="23" t="s">
        <v>9</v>
      </c>
      <c r="D61" s="31">
        <v>114.3</v>
      </c>
    </row>
    <row r="62" spans="1:4" ht="30" x14ac:dyDescent="0.25">
      <c r="A62" s="205">
        <v>14</v>
      </c>
      <c r="B62" s="22" t="s">
        <v>33</v>
      </c>
      <c r="C62" s="23" t="s">
        <v>35</v>
      </c>
      <c r="D62" s="24" t="s">
        <v>88</v>
      </c>
    </row>
    <row r="63" spans="1:4" x14ac:dyDescent="0.25">
      <c r="A63" s="206"/>
      <c r="B63" s="25" t="s">
        <v>34</v>
      </c>
      <c r="C63" s="23" t="s">
        <v>9</v>
      </c>
      <c r="D63" s="91">
        <v>292473.78999999998</v>
      </c>
    </row>
    <row r="64" spans="1:4" ht="30" x14ac:dyDescent="0.25">
      <c r="A64" s="206"/>
      <c r="B64" s="26" t="s">
        <v>27</v>
      </c>
      <c r="C64" s="23" t="s">
        <v>35</v>
      </c>
      <c r="D64" s="27" t="s">
        <v>88</v>
      </c>
    </row>
    <row r="65" spans="1:4" x14ac:dyDescent="0.25">
      <c r="A65" s="206"/>
      <c r="B65" s="35" t="s">
        <v>28</v>
      </c>
      <c r="C65" s="23" t="s">
        <v>35</v>
      </c>
      <c r="D65" s="36" t="s">
        <v>99</v>
      </c>
    </row>
    <row r="66" spans="1:4" x14ac:dyDescent="0.25">
      <c r="A66" s="206"/>
      <c r="B66" s="25" t="s">
        <v>29</v>
      </c>
      <c r="C66" s="23" t="s">
        <v>35</v>
      </c>
      <c r="D66" s="29" t="s">
        <v>30</v>
      </c>
    </row>
    <row r="67" spans="1:4" x14ac:dyDescent="0.25">
      <c r="A67" s="207"/>
      <c r="B67" s="25" t="s">
        <v>37</v>
      </c>
      <c r="C67" s="23" t="s">
        <v>9</v>
      </c>
      <c r="D67" s="31">
        <v>118.01</v>
      </c>
    </row>
    <row r="68" spans="1:4" x14ac:dyDescent="0.25">
      <c r="A68" s="193" t="s">
        <v>90</v>
      </c>
      <c r="B68" s="22" t="s">
        <v>33</v>
      </c>
      <c r="C68" s="23" t="s">
        <v>35</v>
      </c>
      <c r="D68" s="24" t="s">
        <v>85</v>
      </c>
    </row>
    <row r="69" spans="1:4" x14ac:dyDescent="0.25">
      <c r="A69" s="194"/>
      <c r="B69" s="25" t="s">
        <v>34</v>
      </c>
      <c r="C69" s="23" t="s">
        <v>9</v>
      </c>
      <c r="D69" s="91">
        <v>6616.68</v>
      </c>
    </row>
    <row r="70" spans="1:4" ht="51.75" x14ac:dyDescent="0.25">
      <c r="A70" s="194"/>
      <c r="B70" s="26" t="s">
        <v>27</v>
      </c>
      <c r="C70" s="23" t="s">
        <v>35</v>
      </c>
      <c r="D70" s="61" t="s">
        <v>94</v>
      </c>
    </row>
    <row r="71" spans="1:4" x14ac:dyDescent="0.25">
      <c r="A71" s="194"/>
      <c r="B71" s="35" t="s">
        <v>28</v>
      </c>
      <c r="C71" s="23" t="s">
        <v>35</v>
      </c>
      <c r="D71" s="36" t="s">
        <v>89</v>
      </c>
    </row>
    <row r="72" spans="1:4" x14ac:dyDescent="0.25">
      <c r="A72" s="194"/>
      <c r="B72" s="25" t="s">
        <v>29</v>
      </c>
      <c r="C72" s="23" t="s">
        <v>35</v>
      </c>
      <c r="D72" s="29" t="s">
        <v>30</v>
      </c>
    </row>
    <row r="73" spans="1:4" x14ac:dyDescent="0.25">
      <c r="A73" s="195"/>
      <c r="B73" s="25" t="s">
        <v>37</v>
      </c>
      <c r="C73" s="23" t="s">
        <v>9</v>
      </c>
      <c r="D73" s="31">
        <v>2.66</v>
      </c>
    </row>
    <row r="74" spans="1:4" x14ac:dyDescent="0.25">
      <c r="A74" s="208" t="s">
        <v>38</v>
      </c>
      <c r="B74" s="209"/>
      <c r="C74" s="209"/>
      <c r="D74" s="210"/>
    </row>
    <row r="75" spans="1:4" x14ac:dyDescent="0.25">
      <c r="A75" s="193">
        <v>15</v>
      </c>
      <c r="B75" s="22" t="s">
        <v>33</v>
      </c>
      <c r="C75" s="23" t="s">
        <v>35</v>
      </c>
      <c r="D75" s="24" t="s">
        <v>39</v>
      </c>
    </row>
    <row r="76" spans="1:4" x14ac:dyDescent="0.25">
      <c r="A76" s="194"/>
      <c r="B76" s="25" t="s">
        <v>34</v>
      </c>
      <c r="C76" s="23" t="s">
        <v>9</v>
      </c>
      <c r="D76" s="31" t="s">
        <v>10</v>
      </c>
    </row>
    <row r="77" spans="1:4" ht="30" x14ac:dyDescent="0.25">
      <c r="A77" s="194"/>
      <c r="B77" s="26" t="s">
        <v>27</v>
      </c>
      <c r="C77" s="23" t="s">
        <v>35</v>
      </c>
      <c r="D77" s="59" t="s">
        <v>39</v>
      </c>
    </row>
    <row r="78" spans="1:4" x14ac:dyDescent="0.25">
      <c r="A78" s="194"/>
      <c r="B78" s="35" t="s">
        <v>28</v>
      </c>
      <c r="C78" s="23" t="s">
        <v>35</v>
      </c>
      <c r="D78" s="59" t="s">
        <v>32</v>
      </c>
    </row>
    <row r="79" spans="1:4" x14ac:dyDescent="0.25">
      <c r="A79" s="194"/>
      <c r="B79" s="25" t="s">
        <v>29</v>
      </c>
      <c r="C79" s="23" t="s">
        <v>35</v>
      </c>
      <c r="D79" s="31" t="s">
        <v>40</v>
      </c>
    </row>
    <row r="80" spans="1:4" x14ac:dyDescent="0.25">
      <c r="A80" s="195"/>
      <c r="B80" s="25" t="s">
        <v>37</v>
      </c>
      <c r="C80" s="23" t="s">
        <v>9</v>
      </c>
      <c r="D80" s="31" t="s">
        <v>10</v>
      </c>
    </row>
    <row r="81" spans="1:4" x14ac:dyDescent="0.25">
      <c r="A81" s="196" t="s">
        <v>52</v>
      </c>
      <c r="B81" s="197"/>
      <c r="C81" s="197"/>
      <c r="D81" s="198"/>
    </row>
    <row r="82" spans="1:4" x14ac:dyDescent="0.25">
      <c r="A82" s="48">
        <v>16</v>
      </c>
      <c r="B82" s="25" t="s">
        <v>41</v>
      </c>
      <c r="C82" s="23" t="s">
        <v>42</v>
      </c>
      <c r="D82" s="31">
        <v>0</v>
      </c>
    </row>
    <row r="83" spans="1:4" x14ac:dyDescent="0.25">
      <c r="A83" s="48">
        <v>17</v>
      </c>
      <c r="B83" s="25" t="s">
        <v>43</v>
      </c>
      <c r="C83" s="23" t="s">
        <v>42</v>
      </c>
      <c r="D83" s="31">
        <v>0</v>
      </c>
    </row>
    <row r="84" spans="1:4" x14ac:dyDescent="0.25">
      <c r="A84" s="48">
        <v>18</v>
      </c>
      <c r="B84" s="25" t="s">
        <v>56</v>
      </c>
      <c r="C84" s="23" t="s">
        <v>42</v>
      </c>
      <c r="D84" s="31">
        <v>0</v>
      </c>
    </row>
    <row r="85" spans="1:4" x14ac:dyDescent="0.25">
      <c r="A85" s="48">
        <v>19</v>
      </c>
      <c r="B85" s="25" t="s">
        <v>44</v>
      </c>
      <c r="C85" s="23" t="s">
        <v>9</v>
      </c>
      <c r="D85" s="31" t="s">
        <v>10</v>
      </c>
    </row>
    <row r="86" spans="1:4" x14ac:dyDescent="0.25">
      <c r="A86" s="196" t="s">
        <v>45</v>
      </c>
      <c r="B86" s="197"/>
      <c r="C86" s="197"/>
      <c r="D86" s="198"/>
    </row>
    <row r="87" spans="1:4" x14ac:dyDescent="0.25">
      <c r="A87" s="48">
        <v>20</v>
      </c>
      <c r="B87" s="25" t="s">
        <v>46</v>
      </c>
      <c r="C87" s="23" t="s">
        <v>9</v>
      </c>
      <c r="D87" s="31" t="s">
        <v>10</v>
      </c>
    </row>
    <row r="88" spans="1:4" x14ac:dyDescent="0.25">
      <c r="A88" s="48">
        <v>21</v>
      </c>
      <c r="B88" s="25" t="s">
        <v>47</v>
      </c>
      <c r="C88" s="23" t="s">
        <v>9</v>
      </c>
      <c r="D88" s="31" t="s">
        <v>10</v>
      </c>
    </row>
    <row r="89" spans="1:4" x14ac:dyDescent="0.25">
      <c r="A89" s="48">
        <v>22</v>
      </c>
      <c r="B89" s="25" t="s">
        <v>48</v>
      </c>
      <c r="C89" s="23" t="s">
        <v>9</v>
      </c>
      <c r="D89" s="31" t="s">
        <v>10</v>
      </c>
    </row>
    <row r="90" spans="1:4" x14ac:dyDescent="0.25">
      <c r="A90" s="48">
        <v>23</v>
      </c>
      <c r="B90" s="25" t="s">
        <v>49</v>
      </c>
      <c r="C90" s="23" t="s">
        <v>9</v>
      </c>
      <c r="D90" s="31" t="s">
        <v>10</v>
      </c>
    </row>
    <row r="91" spans="1:4" x14ac:dyDescent="0.25">
      <c r="A91" s="48">
        <v>24</v>
      </c>
      <c r="B91" s="25" t="s">
        <v>50</v>
      </c>
      <c r="C91" s="23" t="s">
        <v>9</v>
      </c>
      <c r="D91" s="31" t="s">
        <v>10</v>
      </c>
    </row>
    <row r="92" spans="1:4" x14ac:dyDescent="0.25">
      <c r="A92" s="48">
        <v>25</v>
      </c>
      <c r="B92" s="25" t="s">
        <v>51</v>
      </c>
      <c r="C92" s="23" t="s">
        <v>9</v>
      </c>
      <c r="D92" s="31"/>
    </row>
  </sheetData>
  <mergeCells count="21"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workbookViewId="0">
      <selection activeCell="I81" sqref="I81"/>
    </sheetView>
  </sheetViews>
  <sheetFormatPr defaultRowHeight="15" x14ac:dyDescent="0.25"/>
  <cols>
    <col min="2" max="2" width="64.140625" customWidth="1"/>
    <col min="3" max="3" width="20.28515625" customWidth="1"/>
    <col min="4" max="4" width="54.5703125" customWidth="1"/>
    <col min="5" max="5" width="10.42578125" customWidth="1"/>
    <col min="6" max="6" width="10.7109375" bestFit="1" customWidth="1"/>
    <col min="11" max="11" width="11" style="54" customWidth="1"/>
  </cols>
  <sheetData>
    <row r="1" spans="1:12" x14ac:dyDescent="0.25">
      <c r="A1" s="211" t="s">
        <v>160</v>
      </c>
      <c r="B1" s="212"/>
      <c r="C1" s="212"/>
      <c r="D1" s="213"/>
    </row>
    <row r="2" spans="1:12" x14ac:dyDescent="0.25">
      <c r="A2" s="308" t="s">
        <v>0</v>
      </c>
      <c r="B2" s="309"/>
      <c r="C2" s="309"/>
      <c r="D2" s="310"/>
    </row>
    <row r="3" spans="1:12" x14ac:dyDescent="0.25">
      <c r="A3" s="296" t="s">
        <v>171</v>
      </c>
      <c r="B3" s="298"/>
      <c r="C3" s="311"/>
      <c r="D3" s="312"/>
      <c r="K3" s="101"/>
    </row>
    <row r="4" spans="1:12" ht="30" customHeight="1" x14ac:dyDescent="0.25">
      <c r="A4" s="313" t="s">
        <v>101</v>
      </c>
      <c r="B4" s="314"/>
      <c r="C4" s="315">
        <v>1387.7</v>
      </c>
      <c r="D4" s="316"/>
      <c r="K4" s="101"/>
    </row>
    <row r="5" spans="1:12" x14ac:dyDescent="0.25">
      <c r="A5" s="296" t="s">
        <v>135</v>
      </c>
      <c r="B5" s="297"/>
      <c r="C5" s="298"/>
      <c r="D5" s="121" t="s">
        <v>172</v>
      </c>
      <c r="K5" s="101"/>
    </row>
    <row r="6" spans="1:12" x14ac:dyDescent="0.25">
      <c r="A6" s="114" t="s">
        <v>1</v>
      </c>
      <c r="B6" s="115" t="s">
        <v>2</v>
      </c>
      <c r="C6" s="115" t="s">
        <v>3</v>
      </c>
      <c r="D6" s="115" t="s">
        <v>4</v>
      </c>
      <c r="K6" s="101"/>
    </row>
    <row r="7" spans="1:12" x14ac:dyDescent="0.25">
      <c r="A7" s="299" t="s">
        <v>5</v>
      </c>
      <c r="B7" s="116" t="s">
        <v>6</v>
      </c>
      <c r="C7" s="114"/>
      <c r="D7" s="112">
        <v>45746</v>
      </c>
      <c r="K7" s="101"/>
    </row>
    <row r="8" spans="1:12" x14ac:dyDescent="0.25">
      <c r="A8" s="300"/>
      <c r="B8" s="114" t="s">
        <v>7</v>
      </c>
      <c r="C8" s="114"/>
      <c r="D8" s="112">
        <v>45292</v>
      </c>
      <c r="K8" s="101"/>
    </row>
    <row r="9" spans="1:12" x14ac:dyDescent="0.25">
      <c r="A9" s="301"/>
      <c r="B9" s="114" t="s">
        <v>8</v>
      </c>
      <c r="C9" s="114"/>
      <c r="D9" s="112">
        <v>45657</v>
      </c>
      <c r="K9" s="101"/>
    </row>
    <row r="10" spans="1:12" x14ac:dyDescent="0.25">
      <c r="A10" s="302" t="s">
        <v>54</v>
      </c>
      <c r="B10" s="303"/>
      <c r="C10" s="303"/>
      <c r="D10" s="304"/>
      <c r="K10" s="101"/>
    </row>
    <row r="11" spans="1:12" x14ac:dyDescent="0.25">
      <c r="A11" s="305"/>
      <c r="B11" s="306"/>
      <c r="C11" s="306"/>
      <c r="D11" s="307"/>
      <c r="K11" s="101"/>
    </row>
    <row r="12" spans="1:12" x14ac:dyDescent="0.25">
      <c r="A12" s="117">
        <v>2</v>
      </c>
      <c r="B12" s="114" t="s">
        <v>11</v>
      </c>
      <c r="C12" s="115" t="s">
        <v>9</v>
      </c>
      <c r="D12" s="31">
        <v>0</v>
      </c>
      <c r="K12" s="101"/>
    </row>
    <row r="13" spans="1:12" x14ac:dyDescent="0.25">
      <c r="A13" s="115">
        <v>3</v>
      </c>
      <c r="B13" s="114" t="s">
        <v>12</v>
      </c>
      <c r="C13" s="115" t="s">
        <v>9</v>
      </c>
      <c r="D13" s="31"/>
      <c r="K13" s="101"/>
    </row>
    <row r="14" spans="1:12" ht="15.75" x14ac:dyDescent="0.25">
      <c r="A14" s="115">
        <v>4</v>
      </c>
      <c r="B14" s="114" t="s">
        <v>13</v>
      </c>
      <c r="C14" s="115" t="s">
        <v>9</v>
      </c>
      <c r="D14" s="31"/>
      <c r="K14" s="99"/>
      <c r="L14" s="16"/>
    </row>
    <row r="15" spans="1:12" ht="30" x14ac:dyDescent="0.25">
      <c r="A15" s="293">
        <v>5</v>
      </c>
      <c r="B15" s="118" t="s">
        <v>55</v>
      </c>
      <c r="C15" s="115" t="s">
        <v>9</v>
      </c>
      <c r="D15" s="31">
        <v>352488.91</v>
      </c>
      <c r="K15" s="101"/>
    </row>
    <row r="16" spans="1:12" x14ac:dyDescent="0.25">
      <c r="A16" s="294"/>
      <c r="B16" s="119" t="s">
        <v>14</v>
      </c>
      <c r="C16" s="115" t="s">
        <v>9</v>
      </c>
      <c r="D16" s="31">
        <v>208567.69</v>
      </c>
      <c r="F16" s="16"/>
      <c r="K16" s="101"/>
    </row>
    <row r="17" spans="1:12" x14ac:dyDescent="0.25">
      <c r="A17" s="294"/>
      <c r="B17" s="119" t="s">
        <v>15</v>
      </c>
      <c r="C17" s="115" t="s">
        <v>9</v>
      </c>
      <c r="D17" s="31">
        <v>74269.41</v>
      </c>
      <c r="K17" s="101"/>
    </row>
    <row r="18" spans="1:12" x14ac:dyDescent="0.25">
      <c r="A18" s="295"/>
      <c r="B18" s="119" t="s">
        <v>16</v>
      </c>
      <c r="C18" s="115" t="s">
        <v>9</v>
      </c>
      <c r="D18" s="31">
        <v>69651.81</v>
      </c>
      <c r="K18" s="101"/>
    </row>
    <row r="19" spans="1:12" x14ac:dyDescent="0.25">
      <c r="A19" s="293">
        <v>6</v>
      </c>
      <c r="B19" s="116" t="s">
        <v>53</v>
      </c>
      <c r="C19" s="120" t="s">
        <v>9</v>
      </c>
      <c r="D19" s="113">
        <v>350750.65</v>
      </c>
      <c r="K19" s="101"/>
    </row>
    <row r="20" spans="1:12" x14ac:dyDescent="0.25">
      <c r="A20" s="294"/>
      <c r="B20" s="119" t="s">
        <v>17</v>
      </c>
      <c r="C20" s="115" t="s">
        <v>9</v>
      </c>
      <c r="D20" s="31">
        <f>D19</f>
        <v>350750.65</v>
      </c>
      <c r="K20" s="101"/>
    </row>
    <row r="21" spans="1:12" x14ac:dyDescent="0.25">
      <c r="A21" s="294"/>
      <c r="B21" s="119" t="s">
        <v>18</v>
      </c>
      <c r="C21" s="115" t="s">
        <v>9</v>
      </c>
      <c r="D21" s="31"/>
      <c r="K21" s="101"/>
    </row>
    <row r="22" spans="1:12" x14ac:dyDescent="0.25">
      <c r="A22" s="294"/>
      <c r="B22" s="119" t="s">
        <v>19</v>
      </c>
      <c r="C22" s="115" t="s">
        <v>9</v>
      </c>
      <c r="D22" s="31"/>
      <c r="K22" s="101"/>
    </row>
    <row r="23" spans="1:12" x14ac:dyDescent="0.25">
      <c r="A23" s="295"/>
      <c r="B23" s="119" t="s">
        <v>20</v>
      </c>
      <c r="C23" s="115" t="s">
        <v>9</v>
      </c>
      <c r="D23" s="31"/>
      <c r="K23" s="101"/>
    </row>
    <row r="24" spans="1:12" x14ac:dyDescent="0.25">
      <c r="A24" s="293">
        <v>7</v>
      </c>
      <c r="B24" s="116" t="s">
        <v>21</v>
      </c>
      <c r="C24" s="120" t="s">
        <v>9</v>
      </c>
      <c r="D24" s="113"/>
      <c r="K24" s="101"/>
    </row>
    <row r="25" spans="1:12" x14ac:dyDescent="0.25">
      <c r="A25" s="294"/>
      <c r="B25" s="114" t="s">
        <v>22</v>
      </c>
      <c r="C25" s="115" t="s">
        <v>9</v>
      </c>
      <c r="D25" s="31"/>
      <c r="K25" s="101"/>
    </row>
    <row r="26" spans="1:12" x14ac:dyDescent="0.25">
      <c r="A26" s="294"/>
      <c r="B26" s="114" t="s">
        <v>157</v>
      </c>
      <c r="C26" s="115" t="s">
        <v>9</v>
      </c>
      <c r="D26" s="31">
        <f>D15-D31</f>
        <v>-85624.12</v>
      </c>
      <c r="F26" s="67"/>
      <c r="K26" s="101"/>
    </row>
    <row r="27" spans="1:12" x14ac:dyDescent="0.25">
      <c r="A27" s="294"/>
      <c r="B27" s="114" t="s">
        <v>156</v>
      </c>
      <c r="C27" s="115" t="s">
        <v>9</v>
      </c>
      <c r="D27" s="31">
        <f>D19-D31</f>
        <v>-87362.379999999946</v>
      </c>
      <c r="K27" s="101"/>
    </row>
    <row r="28" spans="1:12" ht="15.75" x14ac:dyDescent="0.25">
      <c r="A28" s="295"/>
      <c r="B28" s="114" t="s">
        <v>23</v>
      </c>
      <c r="C28" s="115" t="s">
        <v>9</v>
      </c>
      <c r="D28" s="91">
        <v>1738.26</v>
      </c>
      <c r="K28" s="99"/>
      <c r="L28" s="16"/>
    </row>
    <row r="29" spans="1:12" x14ac:dyDescent="0.25">
      <c r="A29" s="239" t="s">
        <v>24</v>
      </c>
      <c r="B29" s="240"/>
      <c r="C29" s="240"/>
      <c r="D29" s="241"/>
      <c r="K29" s="101"/>
    </row>
    <row r="30" spans="1:12" x14ac:dyDescent="0.25">
      <c r="A30" s="242"/>
      <c r="B30" s="243"/>
      <c r="C30" s="243"/>
      <c r="D30" s="244"/>
      <c r="K30" s="101"/>
    </row>
    <row r="31" spans="1:12" x14ac:dyDescent="0.25">
      <c r="A31" s="50" t="s">
        <v>91</v>
      </c>
      <c r="B31" s="51"/>
      <c r="C31" s="51"/>
      <c r="D31" s="92">
        <f>D33+D39+D45+D51+D57+D63+D69</f>
        <v>438113.02999999997</v>
      </c>
      <c r="G31" s="16"/>
      <c r="K31" s="101"/>
    </row>
    <row r="32" spans="1:12" ht="30" x14ac:dyDescent="0.25">
      <c r="A32" s="41">
        <v>8</v>
      </c>
      <c r="B32" s="22" t="s">
        <v>25</v>
      </c>
      <c r="C32" s="23" t="s">
        <v>35</v>
      </c>
      <c r="D32" s="24" t="s">
        <v>86</v>
      </c>
      <c r="K32" s="101"/>
    </row>
    <row r="33" spans="1:11" x14ac:dyDescent="0.25">
      <c r="A33" s="42"/>
      <c r="B33" s="25" t="s">
        <v>26</v>
      </c>
      <c r="C33" s="23" t="s">
        <v>9</v>
      </c>
      <c r="D33" s="31">
        <v>0</v>
      </c>
      <c r="K33" s="101"/>
    </row>
    <row r="34" spans="1:11" ht="51.75" x14ac:dyDescent="0.25">
      <c r="A34" s="42"/>
      <c r="B34" s="26" t="s">
        <v>27</v>
      </c>
      <c r="C34" s="23" t="s">
        <v>35</v>
      </c>
      <c r="D34" s="61" t="s">
        <v>161</v>
      </c>
      <c r="K34" s="101"/>
    </row>
    <row r="35" spans="1:11" x14ac:dyDescent="0.25">
      <c r="A35" s="42"/>
      <c r="B35" s="25" t="s">
        <v>28</v>
      </c>
      <c r="C35" s="23" t="s">
        <v>35</v>
      </c>
      <c r="D35" s="28" t="s">
        <v>140</v>
      </c>
    </row>
    <row r="36" spans="1:11" x14ac:dyDescent="0.25">
      <c r="A36" s="42"/>
      <c r="B36" s="25" t="s">
        <v>29</v>
      </c>
      <c r="C36" s="23" t="s">
        <v>35</v>
      </c>
      <c r="D36" s="29" t="s">
        <v>30</v>
      </c>
      <c r="J36" s="9"/>
      <c r="K36" s="101"/>
    </row>
    <row r="37" spans="1:11" x14ac:dyDescent="0.25">
      <c r="A37" s="42"/>
      <c r="B37" s="25" t="s">
        <v>31</v>
      </c>
      <c r="C37" s="23" t="s">
        <v>9</v>
      </c>
      <c r="D37" s="30" t="s">
        <v>10</v>
      </c>
      <c r="J37" s="9"/>
      <c r="K37" s="101"/>
    </row>
    <row r="38" spans="1:11" ht="45" x14ac:dyDescent="0.25">
      <c r="A38" s="107">
        <v>9</v>
      </c>
      <c r="B38" s="22" t="s">
        <v>33</v>
      </c>
      <c r="C38" s="23" t="s">
        <v>35</v>
      </c>
      <c r="D38" s="24" t="s">
        <v>163</v>
      </c>
    </row>
    <row r="39" spans="1:11" x14ac:dyDescent="0.25">
      <c r="A39" s="108"/>
      <c r="B39" s="25" t="s">
        <v>34</v>
      </c>
      <c r="C39" s="23" t="s">
        <v>9</v>
      </c>
      <c r="D39" s="91">
        <v>22892.89</v>
      </c>
    </row>
    <row r="40" spans="1:11" ht="51.75" x14ac:dyDescent="0.25">
      <c r="A40" s="108"/>
      <c r="B40" s="26" t="s">
        <v>27</v>
      </c>
      <c r="C40" s="23" t="s">
        <v>35</v>
      </c>
      <c r="D40" s="64" t="s">
        <v>97</v>
      </c>
    </row>
    <row r="41" spans="1:11" x14ac:dyDescent="0.25">
      <c r="A41" s="108"/>
      <c r="B41" s="25" t="s">
        <v>28</v>
      </c>
      <c r="C41" s="23" t="s">
        <v>35</v>
      </c>
      <c r="D41" s="31" t="s">
        <v>140</v>
      </c>
    </row>
    <row r="42" spans="1:11" x14ac:dyDescent="0.25">
      <c r="A42" s="108"/>
      <c r="B42" s="25" t="s">
        <v>29</v>
      </c>
      <c r="C42" s="23" t="s">
        <v>35</v>
      </c>
      <c r="D42" s="31" t="s">
        <v>30</v>
      </c>
    </row>
    <row r="43" spans="1:11" x14ac:dyDescent="0.25">
      <c r="A43" s="109"/>
      <c r="B43" s="25" t="s">
        <v>31</v>
      </c>
      <c r="C43" s="23" t="s">
        <v>9</v>
      </c>
      <c r="D43" s="31">
        <v>16.489999999999998</v>
      </c>
    </row>
    <row r="44" spans="1:11" x14ac:dyDescent="0.25">
      <c r="A44" s="105">
        <v>11</v>
      </c>
      <c r="B44" s="22" t="s">
        <v>33</v>
      </c>
      <c r="C44" s="23" t="s">
        <v>35</v>
      </c>
      <c r="D44" s="32" t="s">
        <v>36</v>
      </c>
    </row>
    <row r="45" spans="1:11" x14ac:dyDescent="0.25">
      <c r="A45" s="106"/>
      <c r="B45" s="25" t="s">
        <v>34</v>
      </c>
      <c r="C45" s="23" t="s">
        <v>9</v>
      </c>
      <c r="D45" s="91">
        <v>16718.310000000001</v>
      </c>
    </row>
    <row r="46" spans="1:11" ht="30" x14ac:dyDescent="0.25">
      <c r="A46" s="106"/>
      <c r="B46" s="26" t="s">
        <v>27</v>
      </c>
      <c r="C46" s="23" t="s">
        <v>35</v>
      </c>
      <c r="D46" s="61" t="s">
        <v>93</v>
      </c>
    </row>
    <row r="47" spans="1:11" x14ac:dyDescent="0.25">
      <c r="A47" s="106"/>
      <c r="B47" s="25" t="s">
        <v>28</v>
      </c>
      <c r="C47" s="23" t="s">
        <v>35</v>
      </c>
      <c r="D47" s="60" t="s">
        <v>140</v>
      </c>
    </row>
    <row r="48" spans="1:11" x14ac:dyDescent="0.25">
      <c r="A48" s="106"/>
      <c r="B48" s="25" t="s">
        <v>29</v>
      </c>
      <c r="C48" s="23" t="s">
        <v>35</v>
      </c>
      <c r="D48" s="31" t="s">
        <v>30</v>
      </c>
    </row>
    <row r="49" spans="1:4" x14ac:dyDescent="0.25">
      <c r="A49" s="106"/>
      <c r="B49" s="25" t="s">
        <v>31</v>
      </c>
      <c r="C49" s="23" t="s">
        <v>9</v>
      </c>
      <c r="D49" s="31">
        <v>12.04</v>
      </c>
    </row>
    <row r="50" spans="1:4" ht="30" x14ac:dyDescent="0.25">
      <c r="A50" s="193">
        <v>12</v>
      </c>
      <c r="B50" s="22" t="s">
        <v>33</v>
      </c>
      <c r="C50" s="23" t="s">
        <v>35</v>
      </c>
      <c r="D50" s="24" t="s">
        <v>95</v>
      </c>
    </row>
    <row r="51" spans="1:4" x14ac:dyDescent="0.25">
      <c r="A51" s="194"/>
      <c r="B51" s="25" t="s">
        <v>34</v>
      </c>
      <c r="C51" s="23" t="s">
        <v>9</v>
      </c>
      <c r="D51" s="91">
        <v>275.58999999999997</v>
      </c>
    </row>
    <row r="52" spans="1:4" ht="51" x14ac:dyDescent="0.25">
      <c r="A52" s="194"/>
      <c r="B52" s="26" t="s">
        <v>27</v>
      </c>
      <c r="C52" s="23" t="s">
        <v>35</v>
      </c>
      <c r="D52" s="63" t="s">
        <v>96</v>
      </c>
    </row>
    <row r="53" spans="1:4" x14ac:dyDescent="0.25">
      <c r="A53" s="194"/>
      <c r="B53" s="25" t="s">
        <v>28</v>
      </c>
      <c r="C53" s="23" t="s">
        <v>35</v>
      </c>
      <c r="D53" s="31" t="s">
        <v>140</v>
      </c>
    </row>
    <row r="54" spans="1:4" x14ac:dyDescent="0.25">
      <c r="A54" s="194"/>
      <c r="B54" s="25" t="s">
        <v>29</v>
      </c>
      <c r="C54" s="23" t="s">
        <v>35</v>
      </c>
      <c r="D54" s="31" t="s">
        <v>30</v>
      </c>
    </row>
    <row r="55" spans="1:4" x14ac:dyDescent="0.25">
      <c r="A55" s="194"/>
      <c r="B55" s="25" t="s">
        <v>31</v>
      </c>
      <c r="C55" s="23" t="s">
        <v>9</v>
      </c>
      <c r="D55" s="31">
        <v>0.19</v>
      </c>
    </row>
    <row r="56" spans="1:4" ht="30" x14ac:dyDescent="0.25">
      <c r="A56" s="193">
        <v>13</v>
      </c>
      <c r="B56" s="33" t="s">
        <v>33</v>
      </c>
      <c r="C56" s="23" t="s">
        <v>35</v>
      </c>
      <c r="D56" s="34" t="s">
        <v>98</v>
      </c>
    </row>
    <row r="57" spans="1:4" x14ac:dyDescent="0.25">
      <c r="A57" s="194"/>
      <c r="B57" s="25" t="s">
        <v>34</v>
      </c>
      <c r="C57" s="23" t="s">
        <v>9</v>
      </c>
      <c r="D57" s="91">
        <v>188303.95</v>
      </c>
    </row>
    <row r="58" spans="1:4" ht="115.5" x14ac:dyDescent="0.25">
      <c r="A58" s="194"/>
      <c r="B58" s="26" t="s">
        <v>27</v>
      </c>
      <c r="C58" s="23" t="s">
        <v>35</v>
      </c>
      <c r="D58" s="62" t="s">
        <v>167</v>
      </c>
    </row>
    <row r="59" spans="1:4" ht="30" x14ac:dyDescent="0.25">
      <c r="A59" s="194"/>
      <c r="B59" s="25" t="s">
        <v>28</v>
      </c>
      <c r="C59" s="23" t="s">
        <v>35</v>
      </c>
      <c r="D59" s="96" t="s">
        <v>162</v>
      </c>
    </row>
    <row r="60" spans="1:4" x14ac:dyDescent="0.25">
      <c r="A60" s="194"/>
      <c r="B60" s="25" t="s">
        <v>29</v>
      </c>
      <c r="C60" s="23" t="s">
        <v>35</v>
      </c>
      <c r="D60" s="31" t="s">
        <v>30</v>
      </c>
    </row>
    <row r="61" spans="1:4" x14ac:dyDescent="0.25">
      <c r="A61" s="195"/>
      <c r="B61" s="25" t="s">
        <v>31</v>
      </c>
      <c r="C61" s="23" t="s">
        <v>9</v>
      </c>
      <c r="D61" s="31">
        <v>135.69</v>
      </c>
    </row>
    <row r="62" spans="1:4" ht="30" x14ac:dyDescent="0.25">
      <c r="A62" s="205">
        <v>14</v>
      </c>
      <c r="B62" s="22" t="s">
        <v>33</v>
      </c>
      <c r="C62" s="23" t="s">
        <v>35</v>
      </c>
      <c r="D62" s="24" t="s">
        <v>88</v>
      </c>
    </row>
    <row r="63" spans="1:4" x14ac:dyDescent="0.25">
      <c r="A63" s="206"/>
      <c r="B63" s="25" t="s">
        <v>34</v>
      </c>
      <c r="C63" s="23" t="s">
        <v>9</v>
      </c>
      <c r="D63" s="91">
        <v>206214.93</v>
      </c>
    </row>
    <row r="64" spans="1:4" ht="30" x14ac:dyDescent="0.25">
      <c r="A64" s="206"/>
      <c r="B64" s="26" t="s">
        <v>27</v>
      </c>
      <c r="C64" s="23" t="s">
        <v>35</v>
      </c>
      <c r="D64" s="27" t="s">
        <v>88</v>
      </c>
    </row>
    <row r="65" spans="1:4" x14ac:dyDescent="0.25">
      <c r="A65" s="206"/>
      <c r="B65" s="35" t="s">
        <v>28</v>
      </c>
      <c r="C65" s="23" t="s">
        <v>35</v>
      </c>
      <c r="D65" s="36" t="s">
        <v>99</v>
      </c>
    </row>
    <row r="66" spans="1:4" x14ac:dyDescent="0.25">
      <c r="A66" s="206"/>
      <c r="B66" s="25" t="s">
        <v>29</v>
      </c>
      <c r="C66" s="23" t="s">
        <v>35</v>
      </c>
      <c r="D66" s="29" t="s">
        <v>30</v>
      </c>
    </row>
    <row r="67" spans="1:4" x14ac:dyDescent="0.25">
      <c r="A67" s="207"/>
      <c r="B67" s="25" t="s">
        <v>37</v>
      </c>
      <c r="C67" s="23" t="s">
        <v>9</v>
      </c>
      <c r="D67" s="31">
        <v>148.6</v>
      </c>
    </row>
    <row r="68" spans="1:4" x14ac:dyDescent="0.25">
      <c r="A68" s="193" t="s">
        <v>90</v>
      </c>
      <c r="B68" s="22" t="s">
        <v>33</v>
      </c>
      <c r="C68" s="23" t="s">
        <v>35</v>
      </c>
      <c r="D68" s="24" t="s">
        <v>85</v>
      </c>
    </row>
    <row r="69" spans="1:4" x14ac:dyDescent="0.25">
      <c r="A69" s="194"/>
      <c r="B69" s="25" t="s">
        <v>34</v>
      </c>
      <c r="C69" s="23" t="s">
        <v>9</v>
      </c>
      <c r="D69" s="91">
        <v>3707.36</v>
      </c>
    </row>
    <row r="70" spans="1:4" ht="51.75" x14ac:dyDescent="0.25">
      <c r="A70" s="194"/>
      <c r="B70" s="26" t="s">
        <v>27</v>
      </c>
      <c r="C70" s="23" t="s">
        <v>35</v>
      </c>
      <c r="D70" s="61" t="s">
        <v>94</v>
      </c>
    </row>
    <row r="71" spans="1:4" x14ac:dyDescent="0.25">
      <c r="A71" s="194"/>
      <c r="B71" s="35" t="s">
        <v>28</v>
      </c>
      <c r="C71" s="23" t="s">
        <v>35</v>
      </c>
      <c r="D71" s="36" t="s">
        <v>89</v>
      </c>
    </row>
    <row r="72" spans="1:4" x14ac:dyDescent="0.25">
      <c r="A72" s="194"/>
      <c r="B72" s="25" t="s">
        <v>29</v>
      </c>
      <c r="C72" s="23" t="s">
        <v>35</v>
      </c>
      <c r="D72" s="29" t="s">
        <v>30</v>
      </c>
    </row>
    <row r="73" spans="1:4" x14ac:dyDescent="0.25">
      <c r="A73" s="195"/>
      <c r="B73" s="25" t="s">
        <v>37</v>
      </c>
      <c r="C73" s="23" t="s">
        <v>9</v>
      </c>
      <c r="D73" s="31">
        <v>2.67</v>
      </c>
    </row>
    <row r="74" spans="1:4" x14ac:dyDescent="0.25">
      <c r="A74" s="208" t="s">
        <v>38</v>
      </c>
      <c r="B74" s="209"/>
      <c r="C74" s="209"/>
      <c r="D74" s="210"/>
    </row>
    <row r="75" spans="1:4" x14ac:dyDescent="0.25">
      <c r="A75" s="193">
        <v>15</v>
      </c>
      <c r="B75" s="22" t="s">
        <v>33</v>
      </c>
      <c r="C75" s="23" t="s">
        <v>35</v>
      </c>
      <c r="D75" s="24" t="s">
        <v>39</v>
      </c>
    </row>
    <row r="76" spans="1:4" x14ac:dyDescent="0.25">
      <c r="A76" s="194"/>
      <c r="B76" s="25" t="s">
        <v>34</v>
      </c>
      <c r="C76" s="23" t="s">
        <v>9</v>
      </c>
      <c r="D76" s="31" t="s">
        <v>10</v>
      </c>
    </row>
    <row r="77" spans="1:4" ht="30" x14ac:dyDescent="0.25">
      <c r="A77" s="194"/>
      <c r="B77" s="26" t="s">
        <v>27</v>
      </c>
      <c r="C77" s="23" t="s">
        <v>35</v>
      </c>
      <c r="D77" s="59" t="s">
        <v>39</v>
      </c>
    </row>
    <row r="78" spans="1:4" x14ac:dyDescent="0.25">
      <c r="A78" s="194"/>
      <c r="B78" s="35" t="s">
        <v>28</v>
      </c>
      <c r="C78" s="23" t="s">
        <v>35</v>
      </c>
      <c r="D78" s="59" t="s">
        <v>32</v>
      </c>
    </row>
    <row r="79" spans="1:4" x14ac:dyDescent="0.25">
      <c r="A79" s="194"/>
      <c r="B79" s="25" t="s">
        <v>29</v>
      </c>
      <c r="C79" s="23" t="s">
        <v>35</v>
      </c>
      <c r="D79" s="31" t="s">
        <v>40</v>
      </c>
    </row>
    <row r="80" spans="1:4" x14ac:dyDescent="0.25">
      <c r="A80" s="195"/>
      <c r="B80" s="25" t="s">
        <v>37</v>
      </c>
      <c r="C80" s="23" t="s">
        <v>9</v>
      </c>
      <c r="D80" s="31" t="s">
        <v>10</v>
      </c>
    </row>
    <row r="81" spans="1:4" x14ac:dyDescent="0.25">
      <c r="A81" s="196" t="s">
        <v>52</v>
      </c>
      <c r="B81" s="197"/>
      <c r="C81" s="197"/>
      <c r="D81" s="198"/>
    </row>
    <row r="82" spans="1:4" x14ac:dyDescent="0.25">
      <c r="A82" s="48">
        <v>16</v>
      </c>
      <c r="B82" s="25" t="s">
        <v>41</v>
      </c>
      <c r="C82" s="23" t="s">
        <v>42</v>
      </c>
      <c r="D82" s="31">
        <v>0</v>
      </c>
    </row>
    <row r="83" spans="1:4" x14ac:dyDescent="0.25">
      <c r="A83" s="48">
        <v>17</v>
      </c>
      <c r="B83" s="25" t="s">
        <v>43</v>
      </c>
      <c r="C83" s="23" t="s">
        <v>42</v>
      </c>
      <c r="D83" s="31">
        <v>0</v>
      </c>
    </row>
    <row r="84" spans="1:4" x14ac:dyDescent="0.25">
      <c r="A84" s="48">
        <v>18</v>
      </c>
      <c r="B84" s="25" t="s">
        <v>56</v>
      </c>
      <c r="C84" s="23" t="s">
        <v>42</v>
      </c>
      <c r="D84" s="31">
        <v>0</v>
      </c>
    </row>
    <row r="85" spans="1:4" x14ac:dyDescent="0.25">
      <c r="A85" s="48">
        <v>19</v>
      </c>
      <c r="B85" s="25" t="s">
        <v>44</v>
      </c>
      <c r="C85" s="23" t="s">
        <v>9</v>
      </c>
      <c r="D85" s="31" t="s">
        <v>10</v>
      </c>
    </row>
    <row r="86" spans="1:4" x14ac:dyDescent="0.25">
      <c r="A86" s="196" t="s">
        <v>45</v>
      </c>
      <c r="B86" s="197"/>
      <c r="C86" s="197"/>
      <c r="D86" s="198"/>
    </row>
    <row r="87" spans="1:4" x14ac:dyDescent="0.25">
      <c r="A87" s="48">
        <v>20</v>
      </c>
      <c r="B87" s="25" t="s">
        <v>46</v>
      </c>
      <c r="C87" s="23" t="s">
        <v>9</v>
      </c>
      <c r="D87" s="31" t="s">
        <v>10</v>
      </c>
    </row>
    <row r="88" spans="1:4" x14ac:dyDescent="0.25">
      <c r="A88" s="48">
        <v>21</v>
      </c>
      <c r="B88" s="25" t="s">
        <v>47</v>
      </c>
      <c r="C88" s="23" t="s">
        <v>9</v>
      </c>
      <c r="D88" s="31" t="s">
        <v>10</v>
      </c>
    </row>
    <row r="89" spans="1:4" x14ac:dyDescent="0.25">
      <c r="A89" s="48">
        <v>22</v>
      </c>
      <c r="B89" s="25" t="s">
        <v>48</v>
      </c>
      <c r="C89" s="23" t="s">
        <v>9</v>
      </c>
      <c r="D89" s="31" t="s">
        <v>10</v>
      </c>
    </row>
    <row r="90" spans="1:4" x14ac:dyDescent="0.25">
      <c r="A90" s="48">
        <v>23</v>
      </c>
      <c r="B90" s="25" t="s">
        <v>49</v>
      </c>
      <c r="C90" s="23" t="s">
        <v>9</v>
      </c>
      <c r="D90" s="31" t="s">
        <v>10</v>
      </c>
    </row>
    <row r="91" spans="1:4" x14ac:dyDescent="0.25">
      <c r="A91" s="48">
        <v>24</v>
      </c>
      <c r="B91" s="25" t="s">
        <v>50</v>
      </c>
      <c r="C91" s="23" t="s">
        <v>9</v>
      </c>
      <c r="D91" s="31" t="s">
        <v>10</v>
      </c>
    </row>
    <row r="92" spans="1:4" x14ac:dyDescent="0.25">
      <c r="A92" s="48">
        <v>25</v>
      </c>
      <c r="B92" s="25" t="s">
        <v>51</v>
      </c>
      <c r="C92" s="23" t="s">
        <v>9</v>
      </c>
      <c r="D92" s="31"/>
    </row>
  </sheetData>
  <mergeCells count="21"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workbookViewId="0">
      <selection activeCell="H17" sqref="H17"/>
    </sheetView>
  </sheetViews>
  <sheetFormatPr defaultRowHeight="15" x14ac:dyDescent="0.25"/>
  <cols>
    <col min="2" max="2" width="64.140625" customWidth="1"/>
    <col min="3" max="3" width="20.28515625" customWidth="1"/>
    <col min="4" max="4" width="54.5703125" customWidth="1"/>
    <col min="5" max="5" width="10.42578125" customWidth="1"/>
    <col min="6" max="6" width="10.7109375" bestFit="1" customWidth="1"/>
    <col min="11" max="11" width="11" style="54" customWidth="1"/>
  </cols>
  <sheetData>
    <row r="1" spans="1:12" x14ac:dyDescent="0.25">
      <c r="A1" s="211" t="s">
        <v>160</v>
      </c>
      <c r="B1" s="212"/>
      <c r="C1" s="212"/>
      <c r="D1" s="213"/>
    </row>
    <row r="2" spans="1:12" x14ac:dyDescent="0.25">
      <c r="A2" s="308" t="s">
        <v>0</v>
      </c>
      <c r="B2" s="309"/>
      <c r="C2" s="309"/>
      <c r="D2" s="310"/>
    </row>
    <row r="3" spans="1:12" x14ac:dyDescent="0.25">
      <c r="A3" s="211" t="s">
        <v>173</v>
      </c>
      <c r="B3" s="213"/>
      <c r="C3" s="311"/>
      <c r="D3" s="312"/>
      <c r="K3" s="101"/>
    </row>
    <row r="4" spans="1:12" ht="30" customHeight="1" x14ac:dyDescent="0.25">
      <c r="A4" s="313" t="s">
        <v>101</v>
      </c>
      <c r="B4" s="314"/>
      <c r="C4" s="315">
        <v>3646.1</v>
      </c>
      <c r="D4" s="316"/>
      <c r="K4" s="101"/>
    </row>
    <row r="5" spans="1:12" x14ac:dyDescent="0.25">
      <c r="A5" s="296" t="s">
        <v>174</v>
      </c>
      <c r="B5" s="297"/>
      <c r="C5" s="298"/>
      <c r="D5" s="121" t="s">
        <v>139</v>
      </c>
      <c r="K5" s="101"/>
    </row>
    <row r="6" spans="1:12" x14ac:dyDescent="0.25">
      <c r="A6" s="114" t="s">
        <v>1</v>
      </c>
      <c r="B6" s="115" t="s">
        <v>2</v>
      </c>
      <c r="C6" s="115" t="s">
        <v>3</v>
      </c>
      <c r="D6" s="115" t="s">
        <v>4</v>
      </c>
      <c r="K6" s="101"/>
    </row>
    <row r="7" spans="1:12" x14ac:dyDescent="0.25">
      <c r="A7" s="299" t="s">
        <v>5</v>
      </c>
      <c r="B7" s="116" t="s">
        <v>6</v>
      </c>
      <c r="C7" s="114"/>
      <c r="D7" s="112">
        <v>45746</v>
      </c>
      <c r="K7" s="101"/>
    </row>
    <row r="8" spans="1:12" x14ac:dyDescent="0.25">
      <c r="A8" s="300"/>
      <c r="B8" s="114" t="s">
        <v>7</v>
      </c>
      <c r="C8" s="114"/>
      <c r="D8" s="112">
        <v>45323</v>
      </c>
      <c r="K8" s="101"/>
    </row>
    <row r="9" spans="1:12" x14ac:dyDescent="0.25">
      <c r="A9" s="301"/>
      <c r="B9" s="114" t="s">
        <v>8</v>
      </c>
      <c r="C9" s="114"/>
      <c r="D9" s="112">
        <v>45657</v>
      </c>
      <c r="K9" s="101"/>
    </row>
    <row r="10" spans="1:12" x14ac:dyDescent="0.25">
      <c r="A10" s="302" t="s">
        <v>54</v>
      </c>
      <c r="B10" s="303"/>
      <c r="C10" s="303"/>
      <c r="D10" s="304"/>
      <c r="K10" s="101"/>
    </row>
    <row r="11" spans="1:12" x14ac:dyDescent="0.25">
      <c r="A11" s="305"/>
      <c r="B11" s="306"/>
      <c r="C11" s="306"/>
      <c r="D11" s="307"/>
      <c r="K11" s="101"/>
    </row>
    <row r="12" spans="1:12" x14ac:dyDescent="0.25">
      <c r="A12" s="117">
        <v>2</v>
      </c>
      <c r="B12" s="114" t="s">
        <v>11</v>
      </c>
      <c r="C12" s="115" t="s">
        <v>9</v>
      </c>
      <c r="D12" s="31">
        <v>0</v>
      </c>
      <c r="K12" s="101"/>
    </row>
    <row r="13" spans="1:12" x14ac:dyDescent="0.25">
      <c r="A13" s="115">
        <v>3</v>
      </c>
      <c r="B13" s="114" t="s">
        <v>12</v>
      </c>
      <c r="C13" s="115" t="s">
        <v>9</v>
      </c>
      <c r="D13" s="31"/>
      <c r="K13" s="101"/>
    </row>
    <row r="14" spans="1:12" ht="15.75" x14ac:dyDescent="0.25">
      <c r="A14" s="115">
        <v>4</v>
      </c>
      <c r="B14" s="114" t="s">
        <v>13</v>
      </c>
      <c r="C14" s="115" t="s">
        <v>9</v>
      </c>
      <c r="D14" s="31"/>
      <c r="K14" s="99"/>
      <c r="L14" s="16"/>
    </row>
    <row r="15" spans="1:12" ht="30" x14ac:dyDescent="0.25">
      <c r="A15" s="293">
        <v>5</v>
      </c>
      <c r="B15" s="118" t="s">
        <v>55</v>
      </c>
      <c r="C15" s="115" t="s">
        <v>9</v>
      </c>
      <c r="D15" s="31">
        <v>964925.24</v>
      </c>
      <c r="K15" s="101"/>
    </row>
    <row r="16" spans="1:12" x14ac:dyDescent="0.25">
      <c r="A16" s="294"/>
      <c r="B16" s="119" t="s">
        <v>14</v>
      </c>
      <c r="C16" s="115" t="s">
        <v>9</v>
      </c>
      <c r="D16" s="31">
        <v>577218.28</v>
      </c>
      <c r="F16" s="16"/>
      <c r="K16" s="101"/>
    </row>
    <row r="17" spans="1:12" x14ac:dyDescent="0.25">
      <c r="A17" s="294"/>
      <c r="B17" s="119" t="s">
        <v>15</v>
      </c>
      <c r="C17" s="115" t="s">
        <v>9</v>
      </c>
      <c r="D17" s="31">
        <v>206011.54</v>
      </c>
      <c r="K17" s="101"/>
    </row>
    <row r="18" spans="1:12" x14ac:dyDescent="0.25">
      <c r="A18" s="295"/>
      <c r="B18" s="119" t="s">
        <v>16</v>
      </c>
      <c r="C18" s="115" t="s">
        <v>9</v>
      </c>
      <c r="D18" s="31">
        <v>40526.86</v>
      </c>
      <c r="K18" s="101"/>
    </row>
    <row r="19" spans="1:12" x14ac:dyDescent="0.25">
      <c r="A19" s="293">
        <v>6</v>
      </c>
      <c r="B19" s="116" t="s">
        <v>53</v>
      </c>
      <c r="C19" s="120" t="s">
        <v>9</v>
      </c>
      <c r="D19" s="113">
        <v>922215.23</v>
      </c>
      <c r="K19" s="101"/>
    </row>
    <row r="20" spans="1:12" x14ac:dyDescent="0.25">
      <c r="A20" s="294"/>
      <c r="B20" s="119" t="s">
        <v>17</v>
      </c>
      <c r="C20" s="115" t="s">
        <v>9</v>
      </c>
      <c r="D20" s="31">
        <f>D19</f>
        <v>922215.23</v>
      </c>
      <c r="K20" s="101"/>
    </row>
    <row r="21" spans="1:12" x14ac:dyDescent="0.25">
      <c r="A21" s="294"/>
      <c r="B21" s="119" t="s">
        <v>18</v>
      </c>
      <c r="C21" s="115" t="s">
        <v>9</v>
      </c>
      <c r="D21" s="31"/>
      <c r="K21" s="101"/>
    </row>
    <row r="22" spans="1:12" x14ac:dyDescent="0.25">
      <c r="A22" s="294"/>
      <c r="B22" s="119" t="s">
        <v>19</v>
      </c>
      <c r="C22" s="115" t="s">
        <v>9</v>
      </c>
      <c r="D22" s="31"/>
      <c r="K22" s="101"/>
    </row>
    <row r="23" spans="1:12" x14ac:dyDescent="0.25">
      <c r="A23" s="295"/>
      <c r="B23" s="119" t="s">
        <v>193</v>
      </c>
      <c r="C23" s="115" t="s">
        <v>9</v>
      </c>
      <c r="D23" s="31">
        <v>13161.29</v>
      </c>
      <c r="K23" s="101"/>
    </row>
    <row r="24" spans="1:12" x14ac:dyDescent="0.25">
      <c r="A24" s="293">
        <v>7</v>
      </c>
      <c r="B24" s="116" t="s">
        <v>21</v>
      </c>
      <c r="C24" s="120" t="s">
        <v>9</v>
      </c>
      <c r="D24" s="113"/>
      <c r="K24" s="101"/>
    </row>
    <row r="25" spans="1:12" x14ac:dyDescent="0.25">
      <c r="A25" s="294"/>
      <c r="B25" s="114" t="s">
        <v>22</v>
      </c>
      <c r="C25" s="115" t="s">
        <v>9</v>
      </c>
      <c r="D25" s="31"/>
      <c r="K25" s="101"/>
    </row>
    <row r="26" spans="1:12" x14ac:dyDescent="0.25">
      <c r="A26" s="294"/>
      <c r="B26" s="114" t="s">
        <v>157</v>
      </c>
      <c r="C26" s="115" t="s">
        <v>9</v>
      </c>
      <c r="D26" s="31">
        <f>D15+D23-D31</f>
        <v>217363.22000000009</v>
      </c>
      <c r="F26" s="67"/>
      <c r="K26" s="101"/>
    </row>
    <row r="27" spans="1:12" x14ac:dyDescent="0.25">
      <c r="A27" s="294"/>
      <c r="B27" s="114" t="s">
        <v>156</v>
      </c>
      <c r="C27" s="115" t="s">
        <v>9</v>
      </c>
      <c r="D27" s="31">
        <f>D19+D23-D31</f>
        <v>174653.21000000008</v>
      </c>
      <c r="K27" s="101"/>
    </row>
    <row r="28" spans="1:12" ht="15.75" x14ac:dyDescent="0.25">
      <c r="A28" s="295"/>
      <c r="B28" s="114" t="s">
        <v>23</v>
      </c>
      <c r="C28" s="115" t="s">
        <v>9</v>
      </c>
      <c r="D28" s="91">
        <v>42710.01</v>
      </c>
      <c r="K28" s="99"/>
      <c r="L28" s="16"/>
    </row>
    <row r="29" spans="1:12" x14ac:dyDescent="0.25">
      <c r="A29" s="239" t="s">
        <v>24</v>
      </c>
      <c r="B29" s="240"/>
      <c r="C29" s="240"/>
      <c r="D29" s="241"/>
      <c r="K29" s="101"/>
    </row>
    <row r="30" spans="1:12" x14ac:dyDescent="0.25">
      <c r="A30" s="242"/>
      <c r="B30" s="243"/>
      <c r="C30" s="243"/>
      <c r="D30" s="244"/>
      <c r="K30" s="101"/>
    </row>
    <row r="31" spans="1:12" x14ac:dyDescent="0.25">
      <c r="A31" s="50" t="s">
        <v>91</v>
      </c>
      <c r="B31" s="51"/>
      <c r="C31" s="51"/>
      <c r="D31" s="92">
        <f>D33+D39+D45+D51+D57+D63+D69</f>
        <v>760723.30999999994</v>
      </c>
      <c r="G31" s="16"/>
      <c r="K31" s="101"/>
    </row>
    <row r="32" spans="1:12" ht="30" x14ac:dyDescent="0.25">
      <c r="A32" s="41">
        <v>8</v>
      </c>
      <c r="B32" s="22" t="s">
        <v>25</v>
      </c>
      <c r="C32" s="23" t="s">
        <v>35</v>
      </c>
      <c r="D32" s="24" t="s">
        <v>86</v>
      </c>
      <c r="K32" s="101"/>
    </row>
    <row r="33" spans="1:11" x14ac:dyDescent="0.25">
      <c r="A33" s="42"/>
      <c r="B33" s="25" t="s">
        <v>26</v>
      </c>
      <c r="C33" s="23" t="s">
        <v>9</v>
      </c>
      <c r="D33" s="31">
        <v>0</v>
      </c>
      <c r="K33" s="101"/>
    </row>
    <row r="34" spans="1:11" ht="51.75" x14ac:dyDescent="0.25">
      <c r="A34" s="42"/>
      <c r="B34" s="26" t="s">
        <v>27</v>
      </c>
      <c r="C34" s="23" t="s">
        <v>35</v>
      </c>
      <c r="D34" s="61" t="s">
        <v>161</v>
      </c>
      <c r="K34" s="101"/>
    </row>
    <row r="35" spans="1:11" x14ac:dyDescent="0.25">
      <c r="A35" s="42"/>
      <c r="B35" s="25" t="s">
        <v>28</v>
      </c>
      <c r="C35" s="23" t="s">
        <v>35</v>
      </c>
      <c r="D35" s="28" t="s">
        <v>140</v>
      </c>
    </row>
    <row r="36" spans="1:11" x14ac:dyDescent="0.25">
      <c r="A36" s="42"/>
      <c r="B36" s="25" t="s">
        <v>29</v>
      </c>
      <c r="C36" s="23" t="s">
        <v>35</v>
      </c>
      <c r="D36" s="29" t="s">
        <v>30</v>
      </c>
      <c r="J36" s="9"/>
      <c r="K36" s="101"/>
    </row>
    <row r="37" spans="1:11" x14ac:dyDescent="0.25">
      <c r="A37" s="42"/>
      <c r="B37" s="25" t="s">
        <v>31</v>
      </c>
      <c r="C37" s="23" t="s">
        <v>9</v>
      </c>
      <c r="D37" s="30" t="s">
        <v>10</v>
      </c>
      <c r="J37" s="9"/>
      <c r="K37" s="101"/>
    </row>
    <row r="38" spans="1:11" ht="45" x14ac:dyDescent="0.25">
      <c r="A38" s="107">
        <v>9</v>
      </c>
      <c r="B38" s="22" t="s">
        <v>33</v>
      </c>
      <c r="C38" s="23" t="s">
        <v>35</v>
      </c>
      <c r="D38" s="24" t="s">
        <v>163</v>
      </c>
    </row>
    <row r="39" spans="1:11" x14ac:dyDescent="0.25">
      <c r="A39" s="108"/>
      <c r="B39" s="25" t="s">
        <v>34</v>
      </c>
      <c r="C39" s="23" t="s">
        <v>9</v>
      </c>
      <c r="D39" s="91">
        <v>32373.97</v>
      </c>
    </row>
    <row r="40" spans="1:11" ht="51.75" x14ac:dyDescent="0.25">
      <c r="A40" s="108"/>
      <c r="B40" s="26" t="s">
        <v>27</v>
      </c>
      <c r="C40" s="23" t="s">
        <v>35</v>
      </c>
      <c r="D40" s="64" t="s">
        <v>97</v>
      </c>
    </row>
    <row r="41" spans="1:11" x14ac:dyDescent="0.25">
      <c r="A41" s="108"/>
      <c r="B41" s="25" t="s">
        <v>28</v>
      </c>
      <c r="C41" s="23" t="s">
        <v>35</v>
      </c>
      <c r="D41" s="31" t="s">
        <v>140</v>
      </c>
    </row>
    <row r="42" spans="1:11" x14ac:dyDescent="0.25">
      <c r="A42" s="108"/>
      <c r="B42" s="25" t="s">
        <v>29</v>
      </c>
      <c r="C42" s="23" t="s">
        <v>35</v>
      </c>
      <c r="D42" s="31" t="s">
        <v>30</v>
      </c>
    </row>
    <row r="43" spans="1:11" x14ac:dyDescent="0.25">
      <c r="A43" s="109"/>
      <c r="B43" s="25" t="s">
        <v>31</v>
      </c>
      <c r="C43" s="23" t="s">
        <v>9</v>
      </c>
      <c r="D43" s="31">
        <v>8.8699999999999992</v>
      </c>
    </row>
    <row r="44" spans="1:11" x14ac:dyDescent="0.25">
      <c r="A44" s="105">
        <v>11</v>
      </c>
      <c r="B44" s="22" t="s">
        <v>33</v>
      </c>
      <c r="C44" s="23" t="s">
        <v>35</v>
      </c>
      <c r="D44" s="32" t="s">
        <v>36</v>
      </c>
    </row>
    <row r="45" spans="1:11" x14ac:dyDescent="0.25">
      <c r="A45" s="106"/>
      <c r="B45" s="25" t="s">
        <v>34</v>
      </c>
      <c r="C45" s="23" t="s">
        <v>9</v>
      </c>
      <c r="D45" s="91">
        <v>12837.44</v>
      </c>
    </row>
    <row r="46" spans="1:11" ht="30" x14ac:dyDescent="0.25">
      <c r="A46" s="106"/>
      <c r="B46" s="26" t="s">
        <v>27</v>
      </c>
      <c r="C46" s="23" t="s">
        <v>35</v>
      </c>
      <c r="D46" s="61" t="s">
        <v>93</v>
      </c>
    </row>
    <row r="47" spans="1:11" x14ac:dyDescent="0.25">
      <c r="A47" s="106"/>
      <c r="B47" s="25" t="s">
        <v>28</v>
      </c>
      <c r="C47" s="23" t="s">
        <v>35</v>
      </c>
      <c r="D47" s="60" t="s">
        <v>140</v>
      </c>
    </row>
    <row r="48" spans="1:11" x14ac:dyDescent="0.25">
      <c r="A48" s="106"/>
      <c r="B48" s="25" t="s">
        <v>29</v>
      </c>
      <c r="C48" s="23" t="s">
        <v>35</v>
      </c>
      <c r="D48" s="31" t="s">
        <v>30</v>
      </c>
    </row>
    <row r="49" spans="1:4" x14ac:dyDescent="0.25">
      <c r="A49" s="106"/>
      <c r="B49" s="25" t="s">
        <v>31</v>
      </c>
      <c r="C49" s="23" t="s">
        <v>9</v>
      </c>
      <c r="D49" s="31">
        <v>3.52</v>
      </c>
    </row>
    <row r="50" spans="1:4" ht="30" x14ac:dyDescent="0.25">
      <c r="A50" s="193">
        <v>12</v>
      </c>
      <c r="B50" s="22" t="s">
        <v>33</v>
      </c>
      <c r="C50" s="23" t="s">
        <v>35</v>
      </c>
      <c r="D50" s="24" t="s">
        <v>95</v>
      </c>
    </row>
    <row r="51" spans="1:4" x14ac:dyDescent="0.25">
      <c r="A51" s="194"/>
      <c r="B51" s="25" t="s">
        <v>34</v>
      </c>
      <c r="C51" s="23" t="s">
        <v>9</v>
      </c>
      <c r="D51" s="91">
        <v>1968.64</v>
      </c>
    </row>
    <row r="52" spans="1:4" ht="51" x14ac:dyDescent="0.25">
      <c r="A52" s="194"/>
      <c r="B52" s="26" t="s">
        <v>27</v>
      </c>
      <c r="C52" s="23" t="s">
        <v>35</v>
      </c>
      <c r="D52" s="63" t="s">
        <v>96</v>
      </c>
    </row>
    <row r="53" spans="1:4" x14ac:dyDescent="0.25">
      <c r="A53" s="194"/>
      <c r="B53" s="25" t="s">
        <v>28</v>
      </c>
      <c r="C53" s="23" t="s">
        <v>35</v>
      </c>
      <c r="D53" s="31" t="s">
        <v>140</v>
      </c>
    </row>
    <row r="54" spans="1:4" x14ac:dyDescent="0.25">
      <c r="A54" s="194"/>
      <c r="B54" s="25" t="s">
        <v>29</v>
      </c>
      <c r="C54" s="23" t="s">
        <v>35</v>
      </c>
      <c r="D54" s="31" t="s">
        <v>30</v>
      </c>
    </row>
    <row r="55" spans="1:4" x14ac:dyDescent="0.25">
      <c r="A55" s="194"/>
      <c r="B55" s="25" t="s">
        <v>31</v>
      </c>
      <c r="C55" s="23" t="s">
        <v>9</v>
      </c>
      <c r="D55" s="31">
        <v>0.53</v>
      </c>
    </row>
    <row r="56" spans="1:4" ht="30" x14ac:dyDescent="0.25">
      <c r="A56" s="193">
        <v>13</v>
      </c>
      <c r="B56" s="33" t="s">
        <v>33</v>
      </c>
      <c r="C56" s="23" t="s">
        <v>35</v>
      </c>
      <c r="D56" s="34" t="s">
        <v>98</v>
      </c>
    </row>
    <row r="57" spans="1:4" x14ac:dyDescent="0.25">
      <c r="A57" s="194"/>
      <c r="B57" s="25" t="s">
        <v>34</v>
      </c>
      <c r="C57" s="23" t="s">
        <v>9</v>
      </c>
      <c r="D57" s="91">
        <v>313148.68</v>
      </c>
    </row>
    <row r="58" spans="1:4" ht="115.5" x14ac:dyDescent="0.25">
      <c r="A58" s="194"/>
      <c r="B58" s="26" t="s">
        <v>27</v>
      </c>
      <c r="C58" s="23" t="s">
        <v>35</v>
      </c>
      <c r="D58" s="62" t="s">
        <v>167</v>
      </c>
    </row>
    <row r="59" spans="1:4" ht="30" x14ac:dyDescent="0.25">
      <c r="A59" s="194"/>
      <c r="B59" s="25" t="s">
        <v>28</v>
      </c>
      <c r="C59" s="23" t="s">
        <v>35</v>
      </c>
      <c r="D59" s="96" t="s">
        <v>162</v>
      </c>
    </row>
    <row r="60" spans="1:4" x14ac:dyDescent="0.25">
      <c r="A60" s="194"/>
      <c r="B60" s="25" t="s">
        <v>29</v>
      </c>
      <c r="C60" s="23" t="s">
        <v>35</v>
      </c>
      <c r="D60" s="31" t="s">
        <v>30</v>
      </c>
    </row>
    <row r="61" spans="1:4" x14ac:dyDescent="0.25">
      <c r="A61" s="195"/>
      <c r="B61" s="25" t="s">
        <v>31</v>
      </c>
      <c r="C61" s="23" t="s">
        <v>9</v>
      </c>
      <c r="D61" s="31">
        <v>85.88</v>
      </c>
    </row>
    <row r="62" spans="1:4" ht="30" x14ac:dyDescent="0.25">
      <c r="A62" s="205">
        <v>14</v>
      </c>
      <c r="B62" s="22" t="s">
        <v>33</v>
      </c>
      <c r="C62" s="23" t="s">
        <v>35</v>
      </c>
      <c r="D62" s="24" t="s">
        <v>88</v>
      </c>
    </row>
    <row r="63" spans="1:4" x14ac:dyDescent="0.25">
      <c r="A63" s="206"/>
      <c r="B63" s="25" t="s">
        <v>34</v>
      </c>
      <c r="C63" s="23" t="s">
        <v>9</v>
      </c>
      <c r="D63" s="91">
        <v>391632.96</v>
      </c>
    </row>
    <row r="64" spans="1:4" ht="30" x14ac:dyDescent="0.25">
      <c r="A64" s="206"/>
      <c r="B64" s="26" t="s">
        <v>27</v>
      </c>
      <c r="C64" s="23" t="s">
        <v>35</v>
      </c>
      <c r="D64" s="27" t="s">
        <v>88</v>
      </c>
    </row>
    <row r="65" spans="1:4" x14ac:dyDescent="0.25">
      <c r="A65" s="206"/>
      <c r="B65" s="35" t="s">
        <v>28</v>
      </c>
      <c r="C65" s="23" t="s">
        <v>35</v>
      </c>
      <c r="D65" s="36" t="s">
        <v>99</v>
      </c>
    </row>
    <row r="66" spans="1:4" x14ac:dyDescent="0.25">
      <c r="A66" s="206"/>
      <c r="B66" s="25" t="s">
        <v>29</v>
      </c>
      <c r="C66" s="23" t="s">
        <v>35</v>
      </c>
      <c r="D66" s="29" t="s">
        <v>30</v>
      </c>
    </row>
    <row r="67" spans="1:4" x14ac:dyDescent="0.25">
      <c r="A67" s="207"/>
      <c r="B67" s="25" t="s">
        <v>37</v>
      </c>
      <c r="C67" s="23" t="s">
        <v>9</v>
      </c>
      <c r="D67" s="31">
        <v>107.41</v>
      </c>
    </row>
    <row r="68" spans="1:4" x14ac:dyDescent="0.25">
      <c r="A68" s="193" t="s">
        <v>90</v>
      </c>
      <c r="B68" s="22" t="s">
        <v>33</v>
      </c>
      <c r="C68" s="23" t="s">
        <v>35</v>
      </c>
      <c r="D68" s="24" t="s">
        <v>85</v>
      </c>
    </row>
    <row r="69" spans="1:4" x14ac:dyDescent="0.25">
      <c r="A69" s="194"/>
      <c r="B69" s="25" t="s">
        <v>34</v>
      </c>
      <c r="C69" s="23" t="s">
        <v>9</v>
      </c>
      <c r="D69" s="91">
        <v>8761.6200000000008</v>
      </c>
    </row>
    <row r="70" spans="1:4" ht="51.75" x14ac:dyDescent="0.25">
      <c r="A70" s="194"/>
      <c r="B70" s="26" t="s">
        <v>27</v>
      </c>
      <c r="C70" s="23" t="s">
        <v>35</v>
      </c>
      <c r="D70" s="61" t="s">
        <v>94</v>
      </c>
    </row>
    <row r="71" spans="1:4" x14ac:dyDescent="0.25">
      <c r="A71" s="194"/>
      <c r="B71" s="35" t="s">
        <v>28</v>
      </c>
      <c r="C71" s="23" t="s">
        <v>35</v>
      </c>
      <c r="D71" s="36" t="s">
        <v>89</v>
      </c>
    </row>
    <row r="72" spans="1:4" x14ac:dyDescent="0.25">
      <c r="A72" s="194"/>
      <c r="B72" s="25" t="s">
        <v>29</v>
      </c>
      <c r="C72" s="23" t="s">
        <v>35</v>
      </c>
      <c r="D72" s="29" t="s">
        <v>30</v>
      </c>
    </row>
    <row r="73" spans="1:4" x14ac:dyDescent="0.25">
      <c r="A73" s="195"/>
      <c r="B73" s="25" t="s">
        <v>37</v>
      </c>
      <c r="C73" s="23" t="s">
        <v>9</v>
      </c>
      <c r="D73" s="31">
        <v>2.4</v>
      </c>
    </row>
    <row r="74" spans="1:4" x14ac:dyDescent="0.25">
      <c r="A74" s="208" t="s">
        <v>38</v>
      </c>
      <c r="B74" s="209"/>
      <c r="C74" s="209"/>
      <c r="D74" s="210"/>
    </row>
    <row r="75" spans="1:4" x14ac:dyDescent="0.25">
      <c r="A75" s="193">
        <v>15</v>
      </c>
      <c r="B75" s="22" t="s">
        <v>33</v>
      </c>
      <c r="C75" s="23" t="s">
        <v>35</v>
      </c>
      <c r="D75" s="24" t="s">
        <v>39</v>
      </c>
    </row>
    <row r="76" spans="1:4" x14ac:dyDescent="0.25">
      <c r="A76" s="194"/>
      <c r="B76" s="25" t="s">
        <v>34</v>
      </c>
      <c r="C76" s="23" t="s">
        <v>9</v>
      </c>
      <c r="D76" s="31" t="s">
        <v>10</v>
      </c>
    </row>
    <row r="77" spans="1:4" ht="30" x14ac:dyDescent="0.25">
      <c r="A77" s="194"/>
      <c r="B77" s="26" t="s">
        <v>27</v>
      </c>
      <c r="C77" s="23" t="s">
        <v>35</v>
      </c>
      <c r="D77" s="59" t="s">
        <v>39</v>
      </c>
    </row>
    <row r="78" spans="1:4" x14ac:dyDescent="0.25">
      <c r="A78" s="194"/>
      <c r="B78" s="35" t="s">
        <v>28</v>
      </c>
      <c r="C78" s="23" t="s">
        <v>35</v>
      </c>
      <c r="D78" s="59" t="s">
        <v>32</v>
      </c>
    </row>
    <row r="79" spans="1:4" x14ac:dyDescent="0.25">
      <c r="A79" s="194"/>
      <c r="B79" s="25" t="s">
        <v>29</v>
      </c>
      <c r="C79" s="23" t="s">
        <v>35</v>
      </c>
      <c r="D79" s="31" t="s">
        <v>40</v>
      </c>
    </row>
    <row r="80" spans="1:4" x14ac:dyDescent="0.25">
      <c r="A80" s="195"/>
      <c r="B80" s="25" t="s">
        <v>37</v>
      </c>
      <c r="C80" s="23" t="s">
        <v>9</v>
      </c>
      <c r="D80" s="31" t="s">
        <v>10</v>
      </c>
    </row>
    <row r="81" spans="1:4" x14ac:dyDescent="0.25">
      <c r="A81" s="196" t="s">
        <v>52</v>
      </c>
      <c r="B81" s="197"/>
      <c r="C81" s="197"/>
      <c r="D81" s="198"/>
    </row>
    <row r="82" spans="1:4" x14ac:dyDescent="0.25">
      <c r="A82" s="48">
        <v>16</v>
      </c>
      <c r="B82" s="25" t="s">
        <v>41</v>
      </c>
      <c r="C82" s="23" t="s">
        <v>42</v>
      </c>
      <c r="D82" s="31">
        <v>0</v>
      </c>
    </row>
    <row r="83" spans="1:4" x14ac:dyDescent="0.25">
      <c r="A83" s="48">
        <v>17</v>
      </c>
      <c r="B83" s="25" t="s">
        <v>43</v>
      </c>
      <c r="C83" s="23" t="s">
        <v>42</v>
      </c>
      <c r="D83" s="31">
        <v>0</v>
      </c>
    </row>
    <row r="84" spans="1:4" x14ac:dyDescent="0.25">
      <c r="A84" s="48">
        <v>18</v>
      </c>
      <c r="B84" s="25" t="s">
        <v>56</v>
      </c>
      <c r="C84" s="23" t="s">
        <v>42</v>
      </c>
      <c r="D84" s="31">
        <v>0</v>
      </c>
    </row>
    <row r="85" spans="1:4" x14ac:dyDescent="0.25">
      <c r="A85" s="48">
        <v>19</v>
      </c>
      <c r="B85" s="25" t="s">
        <v>44</v>
      </c>
      <c r="C85" s="23" t="s">
        <v>9</v>
      </c>
      <c r="D85" s="31" t="s">
        <v>10</v>
      </c>
    </row>
    <row r="86" spans="1:4" x14ac:dyDescent="0.25">
      <c r="A86" s="196" t="s">
        <v>45</v>
      </c>
      <c r="B86" s="197"/>
      <c r="C86" s="197"/>
      <c r="D86" s="198"/>
    </row>
    <row r="87" spans="1:4" x14ac:dyDescent="0.25">
      <c r="A87" s="48">
        <v>20</v>
      </c>
      <c r="B87" s="25" t="s">
        <v>46</v>
      </c>
      <c r="C87" s="23" t="s">
        <v>9</v>
      </c>
      <c r="D87" s="31" t="s">
        <v>10</v>
      </c>
    </row>
    <row r="88" spans="1:4" x14ac:dyDescent="0.25">
      <c r="A88" s="48">
        <v>21</v>
      </c>
      <c r="B88" s="25" t="s">
        <v>47</v>
      </c>
      <c r="C88" s="23" t="s">
        <v>9</v>
      </c>
      <c r="D88" s="31" t="s">
        <v>10</v>
      </c>
    </row>
    <row r="89" spans="1:4" x14ac:dyDescent="0.25">
      <c r="A89" s="48">
        <v>22</v>
      </c>
      <c r="B89" s="25" t="s">
        <v>48</v>
      </c>
      <c r="C89" s="23" t="s">
        <v>9</v>
      </c>
      <c r="D89" s="31" t="s">
        <v>10</v>
      </c>
    </row>
    <row r="90" spans="1:4" x14ac:dyDescent="0.25">
      <c r="A90" s="48">
        <v>23</v>
      </c>
      <c r="B90" s="25" t="s">
        <v>49</v>
      </c>
      <c r="C90" s="23" t="s">
        <v>9</v>
      </c>
      <c r="D90" s="31" t="s">
        <v>10</v>
      </c>
    </row>
    <row r="91" spans="1:4" x14ac:dyDescent="0.25">
      <c r="A91" s="48">
        <v>24</v>
      </c>
      <c r="B91" s="25" t="s">
        <v>50</v>
      </c>
      <c r="C91" s="23" t="s">
        <v>9</v>
      </c>
      <c r="D91" s="31" t="s">
        <v>10</v>
      </c>
    </row>
    <row r="92" spans="1:4" x14ac:dyDescent="0.25">
      <c r="A92" s="48">
        <v>25</v>
      </c>
      <c r="B92" s="25" t="s">
        <v>51</v>
      </c>
      <c r="C92" s="23" t="s">
        <v>9</v>
      </c>
      <c r="D92" s="31"/>
    </row>
  </sheetData>
  <mergeCells count="21"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workbookViewId="0">
      <selection activeCell="N84" sqref="M84:N84"/>
    </sheetView>
  </sheetViews>
  <sheetFormatPr defaultRowHeight="15" x14ac:dyDescent="0.25"/>
  <cols>
    <col min="2" max="2" width="64.140625" customWidth="1"/>
    <col min="3" max="3" width="20.28515625" customWidth="1"/>
    <col min="4" max="4" width="54.5703125" customWidth="1"/>
    <col min="5" max="5" width="10.42578125" customWidth="1"/>
    <col min="6" max="6" width="10.7109375" bestFit="1" customWidth="1"/>
    <col min="11" max="11" width="11" style="54" customWidth="1"/>
  </cols>
  <sheetData>
    <row r="1" spans="1:12" x14ac:dyDescent="0.25">
      <c r="A1" s="211" t="s">
        <v>160</v>
      </c>
      <c r="B1" s="212"/>
      <c r="C1" s="212"/>
      <c r="D1" s="213"/>
    </row>
    <row r="2" spans="1:12" x14ac:dyDescent="0.25">
      <c r="A2" s="308" t="s">
        <v>0</v>
      </c>
      <c r="B2" s="309"/>
      <c r="C2" s="309"/>
      <c r="D2" s="310"/>
    </row>
    <row r="3" spans="1:12" x14ac:dyDescent="0.25">
      <c r="A3" s="211" t="s">
        <v>175</v>
      </c>
      <c r="B3" s="213"/>
      <c r="C3" s="311"/>
      <c r="D3" s="312"/>
      <c r="K3" s="101"/>
    </row>
    <row r="4" spans="1:12" ht="30" customHeight="1" x14ac:dyDescent="0.25">
      <c r="A4" s="313" t="s">
        <v>101</v>
      </c>
      <c r="B4" s="314"/>
      <c r="C4" s="315">
        <v>4178.6000000000004</v>
      </c>
      <c r="D4" s="316"/>
      <c r="K4" s="101"/>
    </row>
    <row r="5" spans="1:12" x14ac:dyDescent="0.25">
      <c r="A5" s="296" t="s">
        <v>176</v>
      </c>
      <c r="B5" s="297"/>
      <c r="C5" s="298"/>
      <c r="D5" s="121" t="s">
        <v>177</v>
      </c>
      <c r="K5" s="101"/>
    </row>
    <row r="6" spans="1:12" x14ac:dyDescent="0.25">
      <c r="A6" s="114" t="s">
        <v>1</v>
      </c>
      <c r="B6" s="115" t="s">
        <v>2</v>
      </c>
      <c r="C6" s="115" t="s">
        <v>3</v>
      </c>
      <c r="D6" s="115" t="s">
        <v>4</v>
      </c>
      <c r="K6" s="101"/>
    </row>
    <row r="7" spans="1:12" x14ac:dyDescent="0.25">
      <c r="A7" s="299" t="s">
        <v>5</v>
      </c>
      <c r="B7" s="116" t="s">
        <v>6</v>
      </c>
      <c r="C7" s="114"/>
      <c r="D7" s="112">
        <v>45746</v>
      </c>
      <c r="K7" s="101"/>
    </row>
    <row r="8" spans="1:12" x14ac:dyDescent="0.25">
      <c r="A8" s="300"/>
      <c r="B8" s="114" t="s">
        <v>7</v>
      </c>
      <c r="C8" s="114"/>
      <c r="D8" s="112">
        <v>45444</v>
      </c>
      <c r="K8" s="101"/>
    </row>
    <row r="9" spans="1:12" x14ac:dyDescent="0.25">
      <c r="A9" s="301"/>
      <c r="B9" s="114" t="s">
        <v>8</v>
      </c>
      <c r="C9" s="114"/>
      <c r="D9" s="112">
        <v>45657</v>
      </c>
      <c r="K9" s="101"/>
    </row>
    <row r="10" spans="1:12" x14ac:dyDescent="0.25">
      <c r="A10" s="302" t="s">
        <v>54</v>
      </c>
      <c r="B10" s="303"/>
      <c r="C10" s="303"/>
      <c r="D10" s="304"/>
      <c r="K10" s="101"/>
    </row>
    <row r="11" spans="1:12" x14ac:dyDescent="0.25">
      <c r="A11" s="305"/>
      <c r="B11" s="306"/>
      <c r="C11" s="306"/>
      <c r="D11" s="307"/>
      <c r="K11" s="101"/>
    </row>
    <row r="12" spans="1:12" x14ac:dyDescent="0.25">
      <c r="A12" s="117">
        <v>2</v>
      </c>
      <c r="B12" s="114" t="s">
        <v>11</v>
      </c>
      <c r="C12" s="115" t="s">
        <v>9</v>
      </c>
      <c r="D12" s="31">
        <v>0</v>
      </c>
      <c r="K12" s="101"/>
    </row>
    <row r="13" spans="1:12" x14ac:dyDescent="0.25">
      <c r="A13" s="115">
        <v>3</v>
      </c>
      <c r="B13" s="114" t="s">
        <v>12</v>
      </c>
      <c r="C13" s="115" t="s">
        <v>9</v>
      </c>
      <c r="D13" s="31"/>
      <c r="K13" s="101"/>
    </row>
    <row r="14" spans="1:12" ht="15.75" x14ac:dyDescent="0.25">
      <c r="A14" s="115">
        <v>4</v>
      </c>
      <c r="B14" s="114" t="s">
        <v>13</v>
      </c>
      <c r="C14" s="115" t="s">
        <v>9</v>
      </c>
      <c r="D14" s="31"/>
      <c r="K14" s="99"/>
      <c r="L14" s="16"/>
    </row>
    <row r="15" spans="1:12" ht="30" x14ac:dyDescent="0.25">
      <c r="A15" s="293">
        <v>5</v>
      </c>
      <c r="B15" s="118" t="s">
        <v>55</v>
      </c>
      <c r="C15" s="115" t="s">
        <v>9</v>
      </c>
      <c r="D15" s="31">
        <v>594080.72</v>
      </c>
      <c r="K15" s="101"/>
    </row>
    <row r="16" spans="1:12" x14ac:dyDescent="0.25">
      <c r="A16" s="294"/>
      <c r="B16" s="119" t="s">
        <v>14</v>
      </c>
      <c r="C16" s="115" t="s">
        <v>9</v>
      </c>
      <c r="D16" s="31">
        <v>355379.09</v>
      </c>
      <c r="F16" s="16"/>
      <c r="K16" s="101"/>
    </row>
    <row r="17" spans="1:12" x14ac:dyDescent="0.25">
      <c r="A17" s="294"/>
      <c r="B17" s="119" t="s">
        <v>15</v>
      </c>
      <c r="C17" s="115" t="s">
        <v>9</v>
      </c>
      <c r="D17" s="31">
        <v>126836.23</v>
      </c>
      <c r="K17" s="101"/>
    </row>
    <row r="18" spans="1:12" x14ac:dyDescent="0.25">
      <c r="A18" s="295"/>
      <c r="B18" s="119" t="s">
        <v>16</v>
      </c>
      <c r="C18" s="115" t="s">
        <v>9</v>
      </c>
      <c r="D18" s="31">
        <v>111865.4</v>
      </c>
      <c r="K18" s="101"/>
    </row>
    <row r="19" spans="1:12" x14ac:dyDescent="0.25">
      <c r="A19" s="293">
        <v>6</v>
      </c>
      <c r="B19" s="116" t="s">
        <v>53</v>
      </c>
      <c r="C19" s="120" t="s">
        <v>9</v>
      </c>
      <c r="D19" s="113">
        <v>542027.28</v>
      </c>
      <c r="K19" s="101"/>
    </row>
    <row r="20" spans="1:12" x14ac:dyDescent="0.25">
      <c r="A20" s="294"/>
      <c r="B20" s="119" t="s">
        <v>17</v>
      </c>
      <c r="C20" s="115" t="s">
        <v>9</v>
      </c>
      <c r="D20" s="31">
        <f>D19</f>
        <v>542027.28</v>
      </c>
      <c r="K20" s="101"/>
    </row>
    <row r="21" spans="1:12" x14ac:dyDescent="0.25">
      <c r="A21" s="294"/>
      <c r="B21" s="119" t="s">
        <v>18</v>
      </c>
      <c r="C21" s="115" t="s">
        <v>9</v>
      </c>
      <c r="D21" s="31"/>
      <c r="K21" s="101"/>
    </row>
    <row r="22" spans="1:12" x14ac:dyDescent="0.25">
      <c r="A22" s="294"/>
      <c r="B22" s="119" t="s">
        <v>19</v>
      </c>
      <c r="C22" s="115" t="s">
        <v>9</v>
      </c>
      <c r="D22" s="31"/>
      <c r="K22" s="101"/>
    </row>
    <row r="23" spans="1:12" x14ac:dyDescent="0.25">
      <c r="A23" s="295"/>
      <c r="B23" s="119" t="s">
        <v>20</v>
      </c>
      <c r="C23" s="115" t="s">
        <v>9</v>
      </c>
      <c r="D23" s="31"/>
      <c r="K23" s="101"/>
    </row>
    <row r="24" spans="1:12" x14ac:dyDescent="0.25">
      <c r="A24" s="293">
        <v>7</v>
      </c>
      <c r="B24" s="116" t="s">
        <v>21</v>
      </c>
      <c r="C24" s="120" t="s">
        <v>9</v>
      </c>
      <c r="D24" s="113"/>
      <c r="K24" s="101"/>
    </row>
    <row r="25" spans="1:12" x14ac:dyDescent="0.25">
      <c r="A25" s="294"/>
      <c r="B25" s="114" t="s">
        <v>22</v>
      </c>
      <c r="C25" s="115" t="s">
        <v>9</v>
      </c>
      <c r="D25" s="31"/>
      <c r="K25" s="101"/>
    </row>
    <row r="26" spans="1:12" x14ac:dyDescent="0.25">
      <c r="A26" s="294"/>
      <c r="B26" s="114" t="s">
        <v>157</v>
      </c>
      <c r="C26" s="115" t="s">
        <v>9</v>
      </c>
      <c r="D26" s="31">
        <f>D15-D31</f>
        <v>-87561.38</v>
      </c>
      <c r="F26" s="67"/>
      <c r="K26" s="101"/>
    </row>
    <row r="27" spans="1:12" x14ac:dyDescent="0.25">
      <c r="A27" s="294"/>
      <c r="B27" s="114" t="s">
        <v>156</v>
      </c>
      <c r="C27" s="115" t="s">
        <v>9</v>
      </c>
      <c r="D27" s="31">
        <f>D19-D31</f>
        <v>-139614.81999999995</v>
      </c>
      <c r="K27" s="101"/>
    </row>
    <row r="28" spans="1:12" ht="15.75" x14ac:dyDescent="0.25">
      <c r="A28" s="295"/>
      <c r="B28" s="114" t="s">
        <v>23</v>
      </c>
      <c r="C28" s="115" t="s">
        <v>9</v>
      </c>
      <c r="D28" s="91">
        <v>52053.440000000002</v>
      </c>
      <c r="K28" s="99"/>
      <c r="L28" s="16"/>
    </row>
    <row r="29" spans="1:12" x14ac:dyDescent="0.25">
      <c r="A29" s="239" t="s">
        <v>24</v>
      </c>
      <c r="B29" s="240"/>
      <c r="C29" s="240"/>
      <c r="D29" s="241"/>
      <c r="K29" s="101"/>
    </row>
    <row r="30" spans="1:12" x14ac:dyDescent="0.25">
      <c r="A30" s="242"/>
      <c r="B30" s="243"/>
      <c r="C30" s="243"/>
      <c r="D30" s="244"/>
      <c r="K30" s="101"/>
    </row>
    <row r="31" spans="1:12" x14ac:dyDescent="0.25">
      <c r="A31" s="50" t="s">
        <v>91</v>
      </c>
      <c r="B31" s="51"/>
      <c r="C31" s="51"/>
      <c r="D31" s="92">
        <f>D33+D39+D45+D51+D57+D63+D69</f>
        <v>681642.1</v>
      </c>
      <c r="G31" s="16"/>
      <c r="K31" s="101"/>
    </row>
    <row r="32" spans="1:12" ht="30" x14ac:dyDescent="0.25">
      <c r="A32" s="41">
        <v>8</v>
      </c>
      <c r="B32" s="22" t="s">
        <v>25</v>
      </c>
      <c r="C32" s="23" t="s">
        <v>35</v>
      </c>
      <c r="D32" s="24" t="s">
        <v>86</v>
      </c>
      <c r="K32" s="101"/>
    </row>
    <row r="33" spans="1:11" x14ac:dyDescent="0.25">
      <c r="A33" s="42"/>
      <c r="B33" s="25" t="s">
        <v>26</v>
      </c>
      <c r="C33" s="23" t="s">
        <v>9</v>
      </c>
      <c r="D33" s="31">
        <v>0</v>
      </c>
      <c r="K33" s="101"/>
    </row>
    <row r="34" spans="1:11" ht="51.75" x14ac:dyDescent="0.25">
      <c r="A34" s="42"/>
      <c r="B34" s="26" t="s">
        <v>27</v>
      </c>
      <c r="C34" s="23" t="s">
        <v>35</v>
      </c>
      <c r="D34" s="61" t="s">
        <v>161</v>
      </c>
      <c r="K34" s="101"/>
    </row>
    <row r="35" spans="1:11" x14ac:dyDescent="0.25">
      <c r="A35" s="42"/>
      <c r="B35" s="25" t="s">
        <v>28</v>
      </c>
      <c r="C35" s="23" t="s">
        <v>35</v>
      </c>
      <c r="D35" s="28" t="s">
        <v>140</v>
      </c>
    </row>
    <row r="36" spans="1:11" x14ac:dyDescent="0.25">
      <c r="A36" s="42"/>
      <c r="B36" s="25" t="s">
        <v>29</v>
      </c>
      <c r="C36" s="23" t="s">
        <v>35</v>
      </c>
      <c r="D36" s="29" t="s">
        <v>30</v>
      </c>
      <c r="J36" s="9"/>
      <c r="K36" s="101"/>
    </row>
    <row r="37" spans="1:11" x14ac:dyDescent="0.25">
      <c r="A37" s="42"/>
      <c r="B37" s="25" t="s">
        <v>31</v>
      </c>
      <c r="C37" s="23" t="s">
        <v>9</v>
      </c>
      <c r="D37" s="30" t="s">
        <v>10</v>
      </c>
      <c r="J37" s="9"/>
      <c r="K37" s="101"/>
    </row>
    <row r="38" spans="1:11" ht="45" x14ac:dyDescent="0.25">
      <c r="A38" s="107">
        <v>9</v>
      </c>
      <c r="B38" s="22" t="s">
        <v>33</v>
      </c>
      <c r="C38" s="23" t="s">
        <v>35</v>
      </c>
      <c r="D38" s="24" t="s">
        <v>163</v>
      </c>
    </row>
    <row r="39" spans="1:11" x14ac:dyDescent="0.25">
      <c r="A39" s="108"/>
      <c r="B39" s="25" t="s">
        <v>34</v>
      </c>
      <c r="C39" s="23" t="s">
        <v>9</v>
      </c>
      <c r="D39" s="91">
        <v>9203.36</v>
      </c>
    </row>
    <row r="40" spans="1:11" ht="51.75" x14ac:dyDescent="0.25">
      <c r="A40" s="108"/>
      <c r="B40" s="26" t="s">
        <v>27</v>
      </c>
      <c r="C40" s="23" t="s">
        <v>35</v>
      </c>
      <c r="D40" s="64" t="s">
        <v>97</v>
      </c>
    </row>
    <row r="41" spans="1:11" x14ac:dyDescent="0.25">
      <c r="A41" s="108"/>
      <c r="B41" s="25" t="s">
        <v>28</v>
      </c>
      <c r="C41" s="23" t="s">
        <v>35</v>
      </c>
      <c r="D41" s="31" t="s">
        <v>140</v>
      </c>
    </row>
    <row r="42" spans="1:11" x14ac:dyDescent="0.25">
      <c r="A42" s="108"/>
      <c r="B42" s="25" t="s">
        <v>29</v>
      </c>
      <c r="C42" s="23" t="s">
        <v>35</v>
      </c>
      <c r="D42" s="31" t="s">
        <v>30</v>
      </c>
    </row>
    <row r="43" spans="1:11" x14ac:dyDescent="0.25">
      <c r="A43" s="109"/>
      <c r="B43" s="25" t="s">
        <v>31</v>
      </c>
      <c r="C43" s="23" t="s">
        <v>9</v>
      </c>
      <c r="D43" s="31">
        <v>2.2000000000000002</v>
      </c>
    </row>
    <row r="44" spans="1:11" x14ac:dyDescent="0.25">
      <c r="A44" s="105">
        <v>11</v>
      </c>
      <c r="B44" s="22" t="s">
        <v>33</v>
      </c>
      <c r="C44" s="23" t="s">
        <v>35</v>
      </c>
      <c r="D44" s="32" t="s">
        <v>36</v>
      </c>
    </row>
    <row r="45" spans="1:11" x14ac:dyDescent="0.25">
      <c r="A45" s="106"/>
      <c r="B45" s="25" t="s">
        <v>34</v>
      </c>
      <c r="C45" s="23" t="s">
        <v>9</v>
      </c>
      <c r="D45" s="91">
        <v>22735.51</v>
      </c>
    </row>
    <row r="46" spans="1:11" ht="30" x14ac:dyDescent="0.25">
      <c r="A46" s="106"/>
      <c r="B46" s="26" t="s">
        <v>27</v>
      </c>
      <c r="C46" s="23" t="s">
        <v>35</v>
      </c>
      <c r="D46" s="61" t="s">
        <v>93</v>
      </c>
    </row>
    <row r="47" spans="1:11" x14ac:dyDescent="0.25">
      <c r="A47" s="106"/>
      <c r="B47" s="25" t="s">
        <v>28</v>
      </c>
      <c r="C47" s="23" t="s">
        <v>35</v>
      </c>
      <c r="D47" s="60" t="s">
        <v>140</v>
      </c>
    </row>
    <row r="48" spans="1:11" x14ac:dyDescent="0.25">
      <c r="A48" s="106"/>
      <c r="B48" s="25" t="s">
        <v>29</v>
      </c>
      <c r="C48" s="23" t="s">
        <v>35</v>
      </c>
      <c r="D48" s="31" t="s">
        <v>30</v>
      </c>
    </row>
    <row r="49" spans="1:4" x14ac:dyDescent="0.25">
      <c r="A49" s="106"/>
      <c r="B49" s="25" t="s">
        <v>31</v>
      </c>
      <c r="C49" s="23" t="s">
        <v>9</v>
      </c>
      <c r="D49" s="31">
        <v>5.44</v>
      </c>
    </row>
    <row r="50" spans="1:4" ht="30" x14ac:dyDescent="0.25">
      <c r="A50" s="193">
        <v>12</v>
      </c>
      <c r="B50" s="22" t="s">
        <v>33</v>
      </c>
      <c r="C50" s="23" t="s">
        <v>35</v>
      </c>
      <c r="D50" s="24" t="s">
        <v>95</v>
      </c>
    </row>
    <row r="51" spans="1:4" x14ac:dyDescent="0.25">
      <c r="A51" s="194"/>
      <c r="B51" s="25" t="s">
        <v>34</v>
      </c>
      <c r="C51" s="23" t="s">
        <v>9</v>
      </c>
      <c r="D51" s="91">
        <v>194973.05</v>
      </c>
    </row>
    <row r="52" spans="1:4" ht="51" x14ac:dyDescent="0.25">
      <c r="A52" s="194"/>
      <c r="B52" s="26" t="s">
        <v>27</v>
      </c>
      <c r="C52" s="23" t="s">
        <v>35</v>
      </c>
      <c r="D52" s="63" t="s">
        <v>96</v>
      </c>
    </row>
    <row r="53" spans="1:4" x14ac:dyDescent="0.25">
      <c r="A53" s="194"/>
      <c r="B53" s="25" t="s">
        <v>28</v>
      </c>
      <c r="C53" s="23" t="s">
        <v>35</v>
      </c>
      <c r="D53" s="31" t="s">
        <v>140</v>
      </c>
    </row>
    <row r="54" spans="1:4" x14ac:dyDescent="0.25">
      <c r="A54" s="194"/>
      <c r="B54" s="25" t="s">
        <v>29</v>
      </c>
      <c r="C54" s="23" t="s">
        <v>35</v>
      </c>
      <c r="D54" s="31" t="s">
        <v>30</v>
      </c>
    </row>
    <row r="55" spans="1:4" x14ac:dyDescent="0.25">
      <c r="A55" s="194"/>
      <c r="B55" s="25" t="s">
        <v>31</v>
      </c>
      <c r="C55" s="23" t="s">
        <v>9</v>
      </c>
      <c r="D55" s="31">
        <v>46.65</v>
      </c>
    </row>
    <row r="56" spans="1:4" ht="30" x14ac:dyDescent="0.25">
      <c r="A56" s="193">
        <v>13</v>
      </c>
      <c r="B56" s="33" t="s">
        <v>33</v>
      </c>
      <c r="C56" s="23" t="s">
        <v>35</v>
      </c>
      <c r="D56" s="34" t="s">
        <v>98</v>
      </c>
    </row>
    <row r="57" spans="1:4" x14ac:dyDescent="0.25">
      <c r="A57" s="194"/>
      <c r="B57" s="25" t="s">
        <v>34</v>
      </c>
      <c r="C57" s="23" t="s">
        <v>9</v>
      </c>
      <c r="D57" s="91">
        <v>185077.48</v>
      </c>
    </row>
    <row r="58" spans="1:4" ht="115.5" x14ac:dyDescent="0.25">
      <c r="A58" s="194"/>
      <c r="B58" s="26" t="s">
        <v>27</v>
      </c>
      <c r="C58" s="23" t="s">
        <v>35</v>
      </c>
      <c r="D58" s="62" t="s">
        <v>167</v>
      </c>
    </row>
    <row r="59" spans="1:4" ht="30" x14ac:dyDescent="0.25">
      <c r="A59" s="194"/>
      <c r="B59" s="25" t="s">
        <v>28</v>
      </c>
      <c r="C59" s="23" t="s">
        <v>35</v>
      </c>
      <c r="D59" s="96" t="s">
        <v>162</v>
      </c>
    </row>
    <row r="60" spans="1:4" x14ac:dyDescent="0.25">
      <c r="A60" s="194"/>
      <c r="B60" s="25" t="s">
        <v>29</v>
      </c>
      <c r="C60" s="23" t="s">
        <v>35</v>
      </c>
      <c r="D60" s="31" t="s">
        <v>30</v>
      </c>
    </row>
    <row r="61" spans="1:4" x14ac:dyDescent="0.25">
      <c r="A61" s="195"/>
      <c r="B61" s="25" t="s">
        <v>31</v>
      </c>
      <c r="C61" s="23" t="s">
        <v>9</v>
      </c>
      <c r="D61" s="31">
        <v>44.29</v>
      </c>
    </row>
    <row r="62" spans="1:4" ht="30" x14ac:dyDescent="0.25">
      <c r="A62" s="205">
        <v>14</v>
      </c>
      <c r="B62" s="22" t="s">
        <v>33</v>
      </c>
      <c r="C62" s="23" t="s">
        <v>35</v>
      </c>
      <c r="D62" s="24" t="s">
        <v>88</v>
      </c>
    </row>
    <row r="63" spans="1:4" x14ac:dyDescent="0.25">
      <c r="A63" s="206"/>
      <c r="B63" s="25" t="s">
        <v>34</v>
      </c>
      <c r="C63" s="23" t="s">
        <v>9</v>
      </c>
      <c r="D63" s="91">
        <v>263772.37</v>
      </c>
    </row>
    <row r="64" spans="1:4" ht="30" x14ac:dyDescent="0.25">
      <c r="A64" s="206"/>
      <c r="B64" s="26" t="s">
        <v>27</v>
      </c>
      <c r="C64" s="23" t="s">
        <v>35</v>
      </c>
      <c r="D64" s="27" t="s">
        <v>88</v>
      </c>
    </row>
    <row r="65" spans="1:4" x14ac:dyDescent="0.25">
      <c r="A65" s="206"/>
      <c r="B65" s="35" t="s">
        <v>28</v>
      </c>
      <c r="C65" s="23" t="s">
        <v>35</v>
      </c>
      <c r="D65" s="36" t="s">
        <v>99</v>
      </c>
    </row>
    <row r="66" spans="1:4" x14ac:dyDescent="0.25">
      <c r="A66" s="206"/>
      <c r="B66" s="25" t="s">
        <v>29</v>
      </c>
      <c r="C66" s="23" t="s">
        <v>35</v>
      </c>
      <c r="D66" s="29" t="s">
        <v>30</v>
      </c>
    </row>
    <row r="67" spans="1:4" x14ac:dyDescent="0.25">
      <c r="A67" s="207"/>
      <c r="B67" s="25" t="s">
        <v>37</v>
      </c>
      <c r="C67" s="23" t="s">
        <v>9</v>
      </c>
      <c r="D67" s="31">
        <v>63.12</v>
      </c>
    </row>
    <row r="68" spans="1:4" x14ac:dyDescent="0.25">
      <c r="A68" s="193" t="s">
        <v>90</v>
      </c>
      <c r="B68" s="22" t="s">
        <v>33</v>
      </c>
      <c r="C68" s="23" t="s">
        <v>35</v>
      </c>
      <c r="D68" s="24" t="s">
        <v>85</v>
      </c>
    </row>
    <row r="69" spans="1:4" x14ac:dyDescent="0.25">
      <c r="A69" s="194"/>
      <c r="B69" s="25" t="s">
        <v>34</v>
      </c>
      <c r="C69" s="23" t="s">
        <v>9</v>
      </c>
      <c r="D69" s="91">
        <v>5880.33</v>
      </c>
    </row>
    <row r="70" spans="1:4" ht="51.75" x14ac:dyDescent="0.25">
      <c r="A70" s="194"/>
      <c r="B70" s="26" t="s">
        <v>27</v>
      </c>
      <c r="C70" s="23" t="s">
        <v>35</v>
      </c>
      <c r="D70" s="61" t="s">
        <v>94</v>
      </c>
    </row>
    <row r="71" spans="1:4" x14ac:dyDescent="0.25">
      <c r="A71" s="194"/>
      <c r="B71" s="35" t="s">
        <v>28</v>
      </c>
      <c r="C71" s="23" t="s">
        <v>35</v>
      </c>
      <c r="D71" s="36" t="s">
        <v>89</v>
      </c>
    </row>
    <row r="72" spans="1:4" x14ac:dyDescent="0.25">
      <c r="A72" s="194"/>
      <c r="B72" s="25" t="s">
        <v>29</v>
      </c>
      <c r="C72" s="23" t="s">
        <v>35</v>
      </c>
      <c r="D72" s="29" t="s">
        <v>30</v>
      </c>
    </row>
    <row r="73" spans="1:4" x14ac:dyDescent="0.25">
      <c r="A73" s="195"/>
      <c r="B73" s="25" t="s">
        <v>37</v>
      </c>
      <c r="C73" s="23" t="s">
        <v>9</v>
      </c>
      <c r="D73" s="31">
        <v>1.4</v>
      </c>
    </row>
    <row r="74" spans="1:4" x14ac:dyDescent="0.25">
      <c r="A74" s="208" t="s">
        <v>38</v>
      </c>
      <c r="B74" s="209"/>
      <c r="C74" s="209"/>
      <c r="D74" s="210"/>
    </row>
    <row r="75" spans="1:4" x14ac:dyDescent="0.25">
      <c r="A75" s="193">
        <v>15</v>
      </c>
      <c r="B75" s="22" t="s">
        <v>33</v>
      </c>
      <c r="C75" s="23" t="s">
        <v>35</v>
      </c>
      <c r="D75" s="24" t="s">
        <v>39</v>
      </c>
    </row>
    <row r="76" spans="1:4" x14ac:dyDescent="0.25">
      <c r="A76" s="194"/>
      <c r="B76" s="25" t="s">
        <v>34</v>
      </c>
      <c r="C76" s="23" t="s">
        <v>9</v>
      </c>
      <c r="D76" s="31" t="s">
        <v>10</v>
      </c>
    </row>
    <row r="77" spans="1:4" ht="30" x14ac:dyDescent="0.25">
      <c r="A77" s="194"/>
      <c r="B77" s="26" t="s">
        <v>27</v>
      </c>
      <c r="C77" s="23" t="s">
        <v>35</v>
      </c>
      <c r="D77" s="59" t="s">
        <v>39</v>
      </c>
    </row>
    <row r="78" spans="1:4" x14ac:dyDescent="0.25">
      <c r="A78" s="194"/>
      <c r="B78" s="35" t="s">
        <v>28</v>
      </c>
      <c r="C78" s="23" t="s">
        <v>35</v>
      </c>
      <c r="D78" s="59" t="s">
        <v>32</v>
      </c>
    </row>
    <row r="79" spans="1:4" x14ac:dyDescent="0.25">
      <c r="A79" s="194"/>
      <c r="B79" s="25" t="s">
        <v>29</v>
      </c>
      <c r="C79" s="23" t="s">
        <v>35</v>
      </c>
      <c r="D79" s="31" t="s">
        <v>40</v>
      </c>
    </row>
    <row r="80" spans="1:4" x14ac:dyDescent="0.25">
      <c r="A80" s="195"/>
      <c r="B80" s="25" t="s">
        <v>37</v>
      </c>
      <c r="C80" s="23" t="s">
        <v>9</v>
      </c>
      <c r="D80" s="31" t="s">
        <v>10</v>
      </c>
    </row>
    <row r="81" spans="1:4" x14ac:dyDescent="0.25">
      <c r="A81" s="196" t="s">
        <v>52</v>
      </c>
      <c r="B81" s="197"/>
      <c r="C81" s="197"/>
      <c r="D81" s="198"/>
    </row>
    <row r="82" spans="1:4" x14ac:dyDescent="0.25">
      <c r="A82" s="48">
        <v>16</v>
      </c>
      <c r="B82" s="25" t="s">
        <v>41</v>
      </c>
      <c r="C82" s="23" t="s">
        <v>42</v>
      </c>
      <c r="D82" s="31">
        <v>0</v>
      </c>
    </row>
    <row r="83" spans="1:4" x14ac:dyDescent="0.25">
      <c r="A83" s="48">
        <v>17</v>
      </c>
      <c r="B83" s="25" t="s">
        <v>43</v>
      </c>
      <c r="C83" s="23" t="s">
        <v>42</v>
      </c>
      <c r="D83" s="31">
        <v>0</v>
      </c>
    </row>
    <row r="84" spans="1:4" x14ac:dyDescent="0.25">
      <c r="A84" s="48">
        <v>18</v>
      </c>
      <c r="B84" s="25" t="s">
        <v>56</v>
      </c>
      <c r="C84" s="23" t="s">
        <v>42</v>
      </c>
      <c r="D84" s="31">
        <v>0</v>
      </c>
    </row>
    <row r="85" spans="1:4" x14ac:dyDescent="0.25">
      <c r="A85" s="48">
        <v>19</v>
      </c>
      <c r="B85" s="25" t="s">
        <v>44</v>
      </c>
      <c r="C85" s="23" t="s">
        <v>9</v>
      </c>
      <c r="D85" s="31" t="s">
        <v>10</v>
      </c>
    </row>
    <row r="86" spans="1:4" x14ac:dyDescent="0.25">
      <c r="A86" s="196" t="s">
        <v>45</v>
      </c>
      <c r="B86" s="197"/>
      <c r="C86" s="197"/>
      <c r="D86" s="198"/>
    </row>
    <row r="87" spans="1:4" x14ac:dyDescent="0.25">
      <c r="A87" s="48">
        <v>20</v>
      </c>
      <c r="B87" s="25" t="s">
        <v>46</v>
      </c>
      <c r="C87" s="23" t="s">
        <v>9</v>
      </c>
      <c r="D87" s="31" t="s">
        <v>10</v>
      </c>
    </row>
    <row r="88" spans="1:4" x14ac:dyDescent="0.25">
      <c r="A88" s="48">
        <v>21</v>
      </c>
      <c r="B88" s="25" t="s">
        <v>47</v>
      </c>
      <c r="C88" s="23" t="s">
        <v>9</v>
      </c>
      <c r="D88" s="31" t="s">
        <v>10</v>
      </c>
    </row>
    <row r="89" spans="1:4" x14ac:dyDescent="0.25">
      <c r="A89" s="48">
        <v>22</v>
      </c>
      <c r="B89" s="25" t="s">
        <v>48</v>
      </c>
      <c r="C89" s="23" t="s">
        <v>9</v>
      </c>
      <c r="D89" s="31" t="s">
        <v>10</v>
      </c>
    </row>
    <row r="90" spans="1:4" x14ac:dyDescent="0.25">
      <c r="A90" s="48">
        <v>23</v>
      </c>
      <c r="B90" s="25" t="s">
        <v>49</v>
      </c>
      <c r="C90" s="23" t="s">
        <v>9</v>
      </c>
      <c r="D90" s="31" t="s">
        <v>10</v>
      </c>
    </row>
    <row r="91" spans="1:4" x14ac:dyDescent="0.25">
      <c r="A91" s="48">
        <v>24</v>
      </c>
      <c r="B91" s="25" t="s">
        <v>50</v>
      </c>
      <c r="C91" s="23" t="s">
        <v>9</v>
      </c>
      <c r="D91" s="31" t="s">
        <v>10</v>
      </c>
    </row>
    <row r="92" spans="1:4" x14ac:dyDescent="0.25">
      <c r="A92" s="48">
        <v>25</v>
      </c>
      <c r="B92" s="25" t="s">
        <v>51</v>
      </c>
      <c r="C92" s="23" t="s">
        <v>9</v>
      </c>
      <c r="D92" s="31"/>
    </row>
  </sheetData>
  <mergeCells count="21"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workbookViewId="0">
      <selection activeCell="G75" sqref="G75"/>
    </sheetView>
  </sheetViews>
  <sheetFormatPr defaultRowHeight="15" x14ac:dyDescent="0.25"/>
  <cols>
    <col min="2" max="2" width="64.140625" customWidth="1"/>
    <col min="3" max="3" width="20.28515625" customWidth="1"/>
    <col min="4" max="4" width="54.5703125" customWidth="1"/>
    <col min="5" max="5" width="10.42578125" customWidth="1"/>
    <col min="6" max="6" width="10.7109375" bestFit="1" customWidth="1"/>
    <col min="11" max="11" width="11" style="54" customWidth="1"/>
  </cols>
  <sheetData>
    <row r="1" spans="1:12" x14ac:dyDescent="0.25">
      <c r="A1" s="211" t="s">
        <v>160</v>
      </c>
      <c r="B1" s="212"/>
      <c r="C1" s="212"/>
      <c r="D1" s="213"/>
    </row>
    <row r="2" spans="1:12" x14ac:dyDescent="0.25">
      <c r="A2" s="308" t="s">
        <v>0</v>
      </c>
      <c r="B2" s="309"/>
      <c r="C2" s="309"/>
      <c r="D2" s="310"/>
    </row>
    <row r="3" spans="1:12" x14ac:dyDescent="0.25">
      <c r="A3" s="296" t="s">
        <v>178</v>
      </c>
      <c r="B3" s="298"/>
      <c r="C3" s="311"/>
      <c r="D3" s="312"/>
      <c r="K3" s="101"/>
    </row>
    <row r="4" spans="1:12" ht="30" customHeight="1" x14ac:dyDescent="0.25">
      <c r="A4" s="313" t="s">
        <v>101</v>
      </c>
      <c r="B4" s="314"/>
      <c r="C4" s="315">
        <v>692.1</v>
      </c>
      <c r="D4" s="316"/>
      <c r="K4" s="101"/>
    </row>
    <row r="5" spans="1:12" x14ac:dyDescent="0.25">
      <c r="A5" s="296" t="s">
        <v>179</v>
      </c>
      <c r="B5" s="297"/>
      <c r="C5" s="298"/>
      <c r="D5" s="121" t="s">
        <v>180</v>
      </c>
      <c r="K5" s="101"/>
    </row>
    <row r="6" spans="1:12" x14ac:dyDescent="0.25">
      <c r="A6" s="114" t="s">
        <v>1</v>
      </c>
      <c r="B6" s="115" t="s">
        <v>2</v>
      </c>
      <c r="C6" s="115" t="s">
        <v>3</v>
      </c>
      <c r="D6" s="115" t="s">
        <v>4</v>
      </c>
      <c r="K6" s="101"/>
    </row>
    <row r="7" spans="1:12" x14ac:dyDescent="0.25">
      <c r="A7" s="299" t="s">
        <v>5</v>
      </c>
      <c r="B7" s="116" t="s">
        <v>6</v>
      </c>
      <c r="C7" s="114"/>
      <c r="D7" s="112">
        <v>45746</v>
      </c>
      <c r="K7" s="101"/>
    </row>
    <row r="8" spans="1:12" x14ac:dyDescent="0.25">
      <c r="A8" s="300"/>
      <c r="B8" s="114" t="s">
        <v>7</v>
      </c>
      <c r="C8" s="114"/>
      <c r="D8" s="112">
        <v>45474</v>
      </c>
      <c r="K8" s="101"/>
    </row>
    <row r="9" spans="1:12" x14ac:dyDescent="0.25">
      <c r="A9" s="301"/>
      <c r="B9" s="114" t="s">
        <v>8</v>
      </c>
      <c r="C9" s="114"/>
      <c r="D9" s="112">
        <v>45657</v>
      </c>
      <c r="K9" s="101"/>
    </row>
    <row r="10" spans="1:12" x14ac:dyDescent="0.25">
      <c r="A10" s="302" t="s">
        <v>54</v>
      </c>
      <c r="B10" s="303"/>
      <c r="C10" s="303"/>
      <c r="D10" s="304"/>
      <c r="K10" s="101"/>
    </row>
    <row r="11" spans="1:12" x14ac:dyDescent="0.25">
      <c r="A11" s="305"/>
      <c r="B11" s="306"/>
      <c r="C11" s="306"/>
      <c r="D11" s="307"/>
      <c r="K11" s="101"/>
    </row>
    <row r="12" spans="1:12" x14ac:dyDescent="0.25">
      <c r="A12" s="117">
        <v>2</v>
      </c>
      <c r="B12" s="114" t="s">
        <v>11</v>
      </c>
      <c r="C12" s="115" t="s">
        <v>9</v>
      </c>
      <c r="D12" s="31">
        <v>0</v>
      </c>
      <c r="K12" s="101"/>
    </row>
    <row r="13" spans="1:12" x14ac:dyDescent="0.25">
      <c r="A13" s="115">
        <v>3</v>
      </c>
      <c r="B13" s="114" t="s">
        <v>12</v>
      </c>
      <c r="C13" s="115" t="s">
        <v>9</v>
      </c>
      <c r="D13" s="31"/>
      <c r="K13" s="101"/>
    </row>
    <row r="14" spans="1:12" ht="15.75" x14ac:dyDescent="0.25">
      <c r="A14" s="115">
        <v>4</v>
      </c>
      <c r="B14" s="114" t="s">
        <v>13</v>
      </c>
      <c r="C14" s="115" t="s">
        <v>9</v>
      </c>
      <c r="D14" s="31"/>
      <c r="K14" s="99"/>
      <c r="L14" s="16"/>
    </row>
    <row r="15" spans="1:12" ht="30" x14ac:dyDescent="0.25">
      <c r="A15" s="293">
        <v>5</v>
      </c>
      <c r="B15" s="118" t="s">
        <v>55</v>
      </c>
      <c r="C15" s="115" t="s">
        <v>9</v>
      </c>
      <c r="D15" s="31">
        <v>125501.21</v>
      </c>
      <c r="K15" s="101"/>
    </row>
    <row r="16" spans="1:12" x14ac:dyDescent="0.25">
      <c r="A16" s="294"/>
      <c r="B16" s="119" t="s">
        <v>14</v>
      </c>
      <c r="C16" s="115" t="s">
        <v>9</v>
      </c>
      <c r="D16" s="31">
        <v>73669.210000000006</v>
      </c>
      <c r="F16" s="16"/>
      <c r="K16" s="101"/>
    </row>
    <row r="17" spans="1:12" x14ac:dyDescent="0.25">
      <c r="A17" s="294"/>
      <c r="B17" s="119" t="s">
        <v>15</v>
      </c>
      <c r="C17" s="115" t="s">
        <v>9</v>
      </c>
      <c r="D17" s="31">
        <v>28840.18</v>
      </c>
      <c r="K17" s="101"/>
    </row>
    <row r="18" spans="1:12" x14ac:dyDescent="0.25">
      <c r="A18" s="295"/>
      <c r="B18" s="119" t="s">
        <v>16</v>
      </c>
      <c r="C18" s="115" t="s">
        <v>9</v>
      </c>
      <c r="D18" s="31">
        <v>22991.82</v>
      </c>
      <c r="K18" s="101"/>
    </row>
    <row r="19" spans="1:12" x14ac:dyDescent="0.25">
      <c r="A19" s="293">
        <v>6</v>
      </c>
      <c r="B19" s="116" t="s">
        <v>53</v>
      </c>
      <c r="C19" s="120" t="s">
        <v>9</v>
      </c>
      <c r="D19" s="113">
        <v>101962.22</v>
      </c>
      <c r="K19" s="101"/>
    </row>
    <row r="20" spans="1:12" x14ac:dyDescent="0.25">
      <c r="A20" s="294"/>
      <c r="B20" s="119" t="s">
        <v>17</v>
      </c>
      <c r="C20" s="115" t="s">
        <v>9</v>
      </c>
      <c r="D20" s="31">
        <f>D19</f>
        <v>101962.22</v>
      </c>
      <c r="K20" s="101"/>
    </row>
    <row r="21" spans="1:12" x14ac:dyDescent="0.25">
      <c r="A21" s="294"/>
      <c r="B21" s="119" t="s">
        <v>18</v>
      </c>
      <c r="C21" s="115" t="s">
        <v>9</v>
      </c>
      <c r="D21" s="31"/>
      <c r="K21" s="101"/>
    </row>
    <row r="22" spans="1:12" x14ac:dyDescent="0.25">
      <c r="A22" s="294"/>
      <c r="B22" s="119" t="s">
        <v>19</v>
      </c>
      <c r="C22" s="115" t="s">
        <v>9</v>
      </c>
      <c r="D22" s="31"/>
      <c r="K22" s="101"/>
    </row>
    <row r="23" spans="1:12" x14ac:dyDescent="0.25">
      <c r="A23" s="295"/>
      <c r="B23" s="119" t="s">
        <v>20</v>
      </c>
      <c r="C23" s="115" t="s">
        <v>9</v>
      </c>
      <c r="D23" s="31"/>
      <c r="K23" s="101"/>
    </row>
    <row r="24" spans="1:12" x14ac:dyDescent="0.25">
      <c r="A24" s="293">
        <v>7</v>
      </c>
      <c r="B24" s="116" t="s">
        <v>21</v>
      </c>
      <c r="C24" s="120" t="s">
        <v>9</v>
      </c>
      <c r="D24" s="113"/>
      <c r="K24" s="101"/>
    </row>
    <row r="25" spans="1:12" x14ac:dyDescent="0.25">
      <c r="A25" s="294"/>
      <c r="B25" s="114" t="s">
        <v>22</v>
      </c>
      <c r="C25" s="115" t="s">
        <v>9</v>
      </c>
      <c r="D25" s="31"/>
      <c r="K25" s="101"/>
    </row>
    <row r="26" spans="1:12" x14ac:dyDescent="0.25">
      <c r="A26" s="294"/>
      <c r="B26" s="114" t="s">
        <v>157</v>
      </c>
      <c r="C26" s="115" t="s">
        <v>9</v>
      </c>
      <c r="D26" s="31">
        <f>D15-D31</f>
        <v>42004.920000000013</v>
      </c>
      <c r="F26" s="67"/>
      <c r="K26" s="101"/>
    </row>
    <row r="27" spans="1:12" x14ac:dyDescent="0.25">
      <c r="A27" s="294"/>
      <c r="B27" s="114" t="s">
        <v>156</v>
      </c>
      <c r="C27" s="115" t="s">
        <v>9</v>
      </c>
      <c r="D27" s="31">
        <f>D19-D31</f>
        <v>18465.930000000008</v>
      </c>
      <c r="K27" s="101"/>
    </row>
    <row r="28" spans="1:12" ht="15.75" x14ac:dyDescent="0.25">
      <c r="A28" s="295"/>
      <c r="B28" s="114" t="s">
        <v>23</v>
      </c>
      <c r="C28" s="115" t="s">
        <v>9</v>
      </c>
      <c r="D28" s="91">
        <v>23538.99</v>
      </c>
      <c r="K28" s="99"/>
      <c r="L28" s="16"/>
    </row>
    <row r="29" spans="1:12" x14ac:dyDescent="0.25">
      <c r="A29" s="239" t="s">
        <v>24</v>
      </c>
      <c r="B29" s="240"/>
      <c r="C29" s="240"/>
      <c r="D29" s="241"/>
      <c r="K29" s="101"/>
    </row>
    <row r="30" spans="1:12" x14ac:dyDescent="0.25">
      <c r="A30" s="242"/>
      <c r="B30" s="243"/>
      <c r="C30" s="243"/>
      <c r="D30" s="244"/>
      <c r="K30" s="101"/>
    </row>
    <row r="31" spans="1:12" x14ac:dyDescent="0.25">
      <c r="A31" s="50" t="s">
        <v>91</v>
      </c>
      <c r="B31" s="51"/>
      <c r="C31" s="51"/>
      <c r="D31" s="92">
        <f>D33+D39+D45+D51+D57+D63+D69</f>
        <v>83496.289999999994</v>
      </c>
      <c r="G31" s="16"/>
      <c r="K31" s="101"/>
    </row>
    <row r="32" spans="1:12" ht="30" x14ac:dyDescent="0.25">
      <c r="A32" s="41">
        <v>8</v>
      </c>
      <c r="B32" s="22" t="s">
        <v>25</v>
      </c>
      <c r="C32" s="23" t="s">
        <v>35</v>
      </c>
      <c r="D32" s="24" t="s">
        <v>86</v>
      </c>
      <c r="K32" s="101"/>
    </row>
    <row r="33" spans="1:11" x14ac:dyDescent="0.25">
      <c r="A33" s="42"/>
      <c r="B33" s="25" t="s">
        <v>26</v>
      </c>
      <c r="C33" s="23" t="s">
        <v>9</v>
      </c>
      <c r="D33" s="31">
        <v>0</v>
      </c>
      <c r="K33" s="101"/>
    </row>
    <row r="34" spans="1:11" ht="51.75" x14ac:dyDescent="0.25">
      <c r="A34" s="42"/>
      <c r="B34" s="26" t="s">
        <v>27</v>
      </c>
      <c r="C34" s="23" t="s">
        <v>35</v>
      </c>
      <c r="D34" s="61" t="s">
        <v>161</v>
      </c>
      <c r="K34" s="101"/>
    </row>
    <row r="35" spans="1:11" x14ac:dyDescent="0.25">
      <c r="A35" s="42"/>
      <c r="B35" s="25" t="s">
        <v>28</v>
      </c>
      <c r="C35" s="23" t="s">
        <v>35</v>
      </c>
      <c r="D35" s="28" t="s">
        <v>140</v>
      </c>
    </row>
    <row r="36" spans="1:11" x14ac:dyDescent="0.25">
      <c r="A36" s="42"/>
      <c r="B36" s="25" t="s">
        <v>29</v>
      </c>
      <c r="C36" s="23" t="s">
        <v>35</v>
      </c>
      <c r="D36" s="29" t="s">
        <v>30</v>
      </c>
      <c r="J36" s="9"/>
      <c r="K36" s="101"/>
    </row>
    <row r="37" spans="1:11" x14ac:dyDescent="0.25">
      <c r="A37" s="42"/>
      <c r="B37" s="25" t="s">
        <v>31</v>
      </c>
      <c r="C37" s="23" t="s">
        <v>9</v>
      </c>
      <c r="D37" s="30" t="s">
        <v>10</v>
      </c>
      <c r="J37" s="9"/>
      <c r="K37" s="101"/>
    </row>
    <row r="38" spans="1:11" ht="45" x14ac:dyDescent="0.25">
      <c r="A38" s="107">
        <v>9</v>
      </c>
      <c r="B38" s="22" t="s">
        <v>33</v>
      </c>
      <c r="C38" s="23" t="s">
        <v>35</v>
      </c>
      <c r="D38" s="24" t="s">
        <v>163</v>
      </c>
    </row>
    <row r="39" spans="1:11" x14ac:dyDescent="0.25">
      <c r="A39" s="108"/>
      <c r="B39" s="25" t="s">
        <v>34</v>
      </c>
      <c r="C39" s="23" t="s">
        <v>9</v>
      </c>
      <c r="D39" s="91">
        <v>1142.94</v>
      </c>
    </row>
    <row r="40" spans="1:11" ht="51.75" x14ac:dyDescent="0.25">
      <c r="A40" s="108"/>
      <c r="B40" s="26" t="s">
        <v>27</v>
      </c>
      <c r="C40" s="23" t="s">
        <v>35</v>
      </c>
      <c r="D40" s="64" t="s">
        <v>97</v>
      </c>
    </row>
    <row r="41" spans="1:11" x14ac:dyDescent="0.25">
      <c r="A41" s="108"/>
      <c r="B41" s="25" t="s">
        <v>28</v>
      </c>
      <c r="C41" s="23" t="s">
        <v>35</v>
      </c>
      <c r="D41" s="31" t="s">
        <v>140</v>
      </c>
    </row>
    <row r="42" spans="1:11" x14ac:dyDescent="0.25">
      <c r="A42" s="108"/>
      <c r="B42" s="25" t="s">
        <v>29</v>
      </c>
      <c r="C42" s="23" t="s">
        <v>35</v>
      </c>
      <c r="D42" s="31" t="s">
        <v>30</v>
      </c>
    </row>
    <row r="43" spans="1:11" x14ac:dyDescent="0.25">
      <c r="A43" s="109"/>
      <c r="B43" s="25" t="s">
        <v>31</v>
      </c>
      <c r="C43" s="23" t="s">
        <v>9</v>
      </c>
      <c r="D43" s="31">
        <v>1.65</v>
      </c>
    </row>
    <row r="44" spans="1:11" x14ac:dyDescent="0.25">
      <c r="A44" s="105">
        <v>11</v>
      </c>
      <c r="B44" s="22" t="s">
        <v>33</v>
      </c>
      <c r="C44" s="23" t="s">
        <v>35</v>
      </c>
      <c r="D44" s="32" t="s">
        <v>36</v>
      </c>
    </row>
    <row r="45" spans="1:11" x14ac:dyDescent="0.25">
      <c r="A45" s="106"/>
      <c r="B45" s="25" t="s">
        <v>34</v>
      </c>
      <c r="C45" s="23" t="s">
        <v>9</v>
      </c>
      <c r="D45" s="91">
        <v>3113.17</v>
      </c>
    </row>
    <row r="46" spans="1:11" ht="30" x14ac:dyDescent="0.25">
      <c r="A46" s="106"/>
      <c r="B46" s="26" t="s">
        <v>27</v>
      </c>
      <c r="C46" s="23" t="s">
        <v>35</v>
      </c>
      <c r="D46" s="61" t="s">
        <v>93</v>
      </c>
    </row>
    <row r="47" spans="1:11" x14ac:dyDescent="0.25">
      <c r="A47" s="106"/>
      <c r="B47" s="25" t="s">
        <v>28</v>
      </c>
      <c r="C47" s="23" t="s">
        <v>35</v>
      </c>
      <c r="D47" s="60" t="s">
        <v>140</v>
      </c>
    </row>
    <row r="48" spans="1:11" x14ac:dyDescent="0.25">
      <c r="A48" s="106"/>
      <c r="B48" s="25" t="s">
        <v>29</v>
      </c>
      <c r="C48" s="23" t="s">
        <v>35</v>
      </c>
      <c r="D48" s="31" t="s">
        <v>30</v>
      </c>
    </row>
    <row r="49" spans="1:4" x14ac:dyDescent="0.25">
      <c r="A49" s="106"/>
      <c r="B49" s="25" t="s">
        <v>31</v>
      </c>
      <c r="C49" s="23" t="s">
        <v>9</v>
      </c>
      <c r="D49" s="31">
        <v>4.49</v>
      </c>
    </row>
    <row r="50" spans="1:4" ht="30" x14ac:dyDescent="0.25">
      <c r="A50" s="193">
        <v>12</v>
      </c>
      <c r="B50" s="22" t="s">
        <v>33</v>
      </c>
      <c r="C50" s="23" t="s">
        <v>35</v>
      </c>
      <c r="D50" s="24" t="s">
        <v>95</v>
      </c>
    </row>
    <row r="51" spans="1:4" x14ac:dyDescent="0.25">
      <c r="A51" s="194"/>
      <c r="B51" s="25" t="s">
        <v>34</v>
      </c>
      <c r="C51" s="23" t="s">
        <v>9</v>
      </c>
      <c r="D51" s="91">
        <v>85.45</v>
      </c>
    </row>
    <row r="52" spans="1:4" ht="51" x14ac:dyDescent="0.25">
      <c r="A52" s="194"/>
      <c r="B52" s="26" t="s">
        <v>27</v>
      </c>
      <c r="C52" s="23" t="s">
        <v>35</v>
      </c>
      <c r="D52" s="63" t="s">
        <v>96</v>
      </c>
    </row>
    <row r="53" spans="1:4" x14ac:dyDescent="0.25">
      <c r="A53" s="194"/>
      <c r="B53" s="25" t="s">
        <v>28</v>
      </c>
      <c r="C53" s="23" t="s">
        <v>35</v>
      </c>
      <c r="D53" s="31" t="s">
        <v>140</v>
      </c>
    </row>
    <row r="54" spans="1:4" x14ac:dyDescent="0.25">
      <c r="A54" s="194"/>
      <c r="B54" s="25" t="s">
        <v>29</v>
      </c>
      <c r="C54" s="23" t="s">
        <v>35</v>
      </c>
      <c r="D54" s="31" t="s">
        <v>30</v>
      </c>
    </row>
    <row r="55" spans="1:4" x14ac:dyDescent="0.25">
      <c r="A55" s="194"/>
      <c r="B55" s="25" t="s">
        <v>31</v>
      </c>
      <c r="C55" s="23" t="s">
        <v>9</v>
      </c>
      <c r="D55" s="31">
        <v>0.12</v>
      </c>
    </row>
    <row r="56" spans="1:4" ht="30" x14ac:dyDescent="0.25">
      <c r="A56" s="193">
        <v>13</v>
      </c>
      <c r="B56" s="33" t="s">
        <v>33</v>
      </c>
      <c r="C56" s="23" t="s">
        <v>35</v>
      </c>
      <c r="D56" s="34" t="s">
        <v>98</v>
      </c>
    </row>
    <row r="57" spans="1:4" x14ac:dyDescent="0.25">
      <c r="A57" s="194"/>
      <c r="B57" s="25" t="s">
        <v>34</v>
      </c>
      <c r="C57" s="23" t="s">
        <v>9</v>
      </c>
      <c r="D57" s="91">
        <v>41419.46</v>
      </c>
    </row>
    <row r="58" spans="1:4" ht="115.5" x14ac:dyDescent="0.25">
      <c r="A58" s="194"/>
      <c r="B58" s="26" t="s">
        <v>27</v>
      </c>
      <c r="C58" s="23" t="s">
        <v>35</v>
      </c>
      <c r="D58" s="62" t="s">
        <v>167</v>
      </c>
    </row>
    <row r="59" spans="1:4" ht="30" x14ac:dyDescent="0.25">
      <c r="A59" s="194"/>
      <c r="B59" s="25" t="s">
        <v>28</v>
      </c>
      <c r="C59" s="23" t="s">
        <v>35</v>
      </c>
      <c r="D59" s="96" t="s">
        <v>162</v>
      </c>
    </row>
    <row r="60" spans="1:4" x14ac:dyDescent="0.25">
      <c r="A60" s="194"/>
      <c r="B60" s="25" t="s">
        <v>29</v>
      </c>
      <c r="C60" s="23" t="s">
        <v>35</v>
      </c>
      <c r="D60" s="31" t="s">
        <v>30</v>
      </c>
    </row>
    <row r="61" spans="1:4" x14ac:dyDescent="0.25">
      <c r="A61" s="195"/>
      <c r="B61" s="25" t="s">
        <v>31</v>
      </c>
      <c r="C61" s="23" t="s">
        <v>9</v>
      </c>
      <c r="D61" s="31">
        <v>59.84</v>
      </c>
    </row>
    <row r="62" spans="1:4" ht="30" x14ac:dyDescent="0.25">
      <c r="A62" s="205">
        <v>14</v>
      </c>
      <c r="B62" s="22" t="s">
        <v>33</v>
      </c>
      <c r="C62" s="23" t="s">
        <v>35</v>
      </c>
      <c r="D62" s="24" t="s">
        <v>88</v>
      </c>
    </row>
    <row r="63" spans="1:4" x14ac:dyDescent="0.25">
      <c r="A63" s="206"/>
      <c r="B63" s="25" t="s">
        <v>34</v>
      </c>
      <c r="C63" s="23" t="s">
        <v>9</v>
      </c>
      <c r="D63" s="91">
        <v>36921.79</v>
      </c>
    </row>
    <row r="64" spans="1:4" ht="30" x14ac:dyDescent="0.25">
      <c r="A64" s="206"/>
      <c r="B64" s="26" t="s">
        <v>27</v>
      </c>
      <c r="C64" s="23" t="s">
        <v>35</v>
      </c>
      <c r="D64" s="27" t="s">
        <v>88</v>
      </c>
    </row>
    <row r="65" spans="1:4" x14ac:dyDescent="0.25">
      <c r="A65" s="206"/>
      <c r="B65" s="35" t="s">
        <v>28</v>
      </c>
      <c r="C65" s="23" t="s">
        <v>35</v>
      </c>
      <c r="D65" s="36" t="s">
        <v>99</v>
      </c>
    </row>
    <row r="66" spans="1:4" x14ac:dyDescent="0.25">
      <c r="A66" s="206"/>
      <c r="B66" s="25" t="s">
        <v>29</v>
      </c>
      <c r="C66" s="23" t="s">
        <v>35</v>
      </c>
      <c r="D66" s="29" t="s">
        <v>30</v>
      </c>
    </row>
    <row r="67" spans="1:4" x14ac:dyDescent="0.25">
      <c r="A67" s="207"/>
      <c r="B67" s="25" t="s">
        <v>37</v>
      </c>
      <c r="C67" s="23" t="s">
        <v>9</v>
      </c>
      <c r="D67" s="31">
        <v>53.34</v>
      </c>
    </row>
    <row r="68" spans="1:4" x14ac:dyDescent="0.25">
      <c r="A68" s="193" t="s">
        <v>90</v>
      </c>
      <c r="B68" s="22" t="s">
        <v>33</v>
      </c>
      <c r="C68" s="23" t="s">
        <v>35</v>
      </c>
      <c r="D68" s="24" t="s">
        <v>85</v>
      </c>
    </row>
    <row r="69" spans="1:4" x14ac:dyDescent="0.25">
      <c r="A69" s="194"/>
      <c r="B69" s="25" t="s">
        <v>34</v>
      </c>
      <c r="C69" s="23" t="s">
        <v>9</v>
      </c>
      <c r="D69" s="91">
        <v>813.48</v>
      </c>
    </row>
    <row r="70" spans="1:4" ht="51.75" x14ac:dyDescent="0.25">
      <c r="A70" s="194"/>
      <c r="B70" s="26" t="s">
        <v>27</v>
      </c>
      <c r="C70" s="23" t="s">
        <v>35</v>
      </c>
      <c r="D70" s="61" t="s">
        <v>94</v>
      </c>
    </row>
    <row r="71" spans="1:4" x14ac:dyDescent="0.25">
      <c r="A71" s="194"/>
      <c r="B71" s="35" t="s">
        <v>28</v>
      </c>
      <c r="C71" s="23" t="s">
        <v>35</v>
      </c>
      <c r="D71" s="36" t="s">
        <v>89</v>
      </c>
    </row>
    <row r="72" spans="1:4" x14ac:dyDescent="0.25">
      <c r="A72" s="194"/>
      <c r="B72" s="25" t="s">
        <v>29</v>
      </c>
      <c r="C72" s="23" t="s">
        <v>35</v>
      </c>
      <c r="D72" s="29" t="s">
        <v>30</v>
      </c>
    </row>
    <row r="73" spans="1:4" x14ac:dyDescent="0.25">
      <c r="A73" s="195"/>
      <c r="B73" s="25" t="s">
        <v>37</v>
      </c>
      <c r="C73" s="23" t="s">
        <v>9</v>
      </c>
      <c r="D73" s="31">
        <v>1.17</v>
      </c>
    </row>
    <row r="74" spans="1:4" x14ac:dyDescent="0.25">
      <c r="A74" s="208" t="s">
        <v>38</v>
      </c>
      <c r="B74" s="209"/>
      <c r="C74" s="209"/>
      <c r="D74" s="210"/>
    </row>
    <row r="75" spans="1:4" x14ac:dyDescent="0.25">
      <c r="A75" s="193">
        <v>15</v>
      </c>
      <c r="B75" s="22" t="s">
        <v>33</v>
      </c>
      <c r="C75" s="23" t="s">
        <v>35</v>
      </c>
      <c r="D75" s="24" t="s">
        <v>39</v>
      </c>
    </row>
    <row r="76" spans="1:4" x14ac:dyDescent="0.25">
      <c r="A76" s="194"/>
      <c r="B76" s="25" t="s">
        <v>34</v>
      </c>
      <c r="C76" s="23" t="s">
        <v>9</v>
      </c>
      <c r="D76" s="31" t="s">
        <v>10</v>
      </c>
    </row>
    <row r="77" spans="1:4" ht="30" x14ac:dyDescent="0.25">
      <c r="A77" s="194"/>
      <c r="B77" s="26" t="s">
        <v>27</v>
      </c>
      <c r="C77" s="23" t="s">
        <v>35</v>
      </c>
      <c r="D77" s="59" t="s">
        <v>39</v>
      </c>
    </row>
    <row r="78" spans="1:4" x14ac:dyDescent="0.25">
      <c r="A78" s="194"/>
      <c r="B78" s="35" t="s">
        <v>28</v>
      </c>
      <c r="C78" s="23" t="s">
        <v>35</v>
      </c>
      <c r="D78" s="59" t="s">
        <v>32</v>
      </c>
    </row>
    <row r="79" spans="1:4" x14ac:dyDescent="0.25">
      <c r="A79" s="194"/>
      <c r="B79" s="25" t="s">
        <v>29</v>
      </c>
      <c r="C79" s="23" t="s">
        <v>35</v>
      </c>
      <c r="D79" s="31" t="s">
        <v>40</v>
      </c>
    </row>
    <row r="80" spans="1:4" x14ac:dyDescent="0.25">
      <c r="A80" s="195"/>
      <c r="B80" s="25" t="s">
        <v>37</v>
      </c>
      <c r="C80" s="23" t="s">
        <v>9</v>
      </c>
      <c r="D80" s="31" t="s">
        <v>10</v>
      </c>
    </row>
    <row r="81" spans="1:4" x14ac:dyDescent="0.25">
      <c r="A81" s="196" t="s">
        <v>52</v>
      </c>
      <c r="B81" s="197"/>
      <c r="C81" s="197"/>
      <c r="D81" s="198"/>
    </row>
    <row r="82" spans="1:4" x14ac:dyDescent="0.25">
      <c r="A82" s="48">
        <v>16</v>
      </c>
      <c r="B82" s="25" t="s">
        <v>41</v>
      </c>
      <c r="C82" s="23" t="s">
        <v>42</v>
      </c>
      <c r="D82" s="31">
        <v>0</v>
      </c>
    </row>
    <row r="83" spans="1:4" x14ac:dyDescent="0.25">
      <c r="A83" s="48">
        <v>17</v>
      </c>
      <c r="B83" s="25" t="s">
        <v>43</v>
      </c>
      <c r="C83" s="23" t="s">
        <v>42</v>
      </c>
      <c r="D83" s="31">
        <v>0</v>
      </c>
    </row>
    <row r="84" spans="1:4" x14ac:dyDescent="0.25">
      <c r="A84" s="48">
        <v>18</v>
      </c>
      <c r="B84" s="25" t="s">
        <v>56</v>
      </c>
      <c r="C84" s="23" t="s">
        <v>42</v>
      </c>
      <c r="D84" s="31">
        <v>0</v>
      </c>
    </row>
    <row r="85" spans="1:4" x14ac:dyDescent="0.25">
      <c r="A85" s="48">
        <v>19</v>
      </c>
      <c r="B85" s="25" t="s">
        <v>44</v>
      </c>
      <c r="C85" s="23" t="s">
        <v>9</v>
      </c>
      <c r="D85" s="31" t="s">
        <v>10</v>
      </c>
    </row>
    <row r="86" spans="1:4" x14ac:dyDescent="0.25">
      <c r="A86" s="196" t="s">
        <v>45</v>
      </c>
      <c r="B86" s="197"/>
      <c r="C86" s="197"/>
      <c r="D86" s="198"/>
    </row>
    <row r="87" spans="1:4" x14ac:dyDescent="0.25">
      <c r="A87" s="48">
        <v>20</v>
      </c>
      <c r="B87" s="25" t="s">
        <v>46</v>
      </c>
      <c r="C87" s="23" t="s">
        <v>9</v>
      </c>
      <c r="D87" s="31" t="s">
        <v>10</v>
      </c>
    </row>
    <row r="88" spans="1:4" x14ac:dyDescent="0.25">
      <c r="A88" s="48">
        <v>21</v>
      </c>
      <c r="B88" s="25" t="s">
        <v>47</v>
      </c>
      <c r="C88" s="23" t="s">
        <v>9</v>
      </c>
      <c r="D88" s="31" t="s">
        <v>10</v>
      </c>
    </row>
    <row r="89" spans="1:4" x14ac:dyDescent="0.25">
      <c r="A89" s="48">
        <v>22</v>
      </c>
      <c r="B89" s="25" t="s">
        <v>48</v>
      </c>
      <c r="C89" s="23" t="s">
        <v>9</v>
      </c>
      <c r="D89" s="31" t="s">
        <v>10</v>
      </c>
    </row>
    <row r="90" spans="1:4" x14ac:dyDescent="0.25">
      <c r="A90" s="48">
        <v>23</v>
      </c>
      <c r="B90" s="25" t="s">
        <v>49</v>
      </c>
      <c r="C90" s="23" t="s">
        <v>9</v>
      </c>
      <c r="D90" s="31" t="s">
        <v>10</v>
      </c>
    </row>
    <row r="91" spans="1:4" x14ac:dyDescent="0.25">
      <c r="A91" s="48">
        <v>24</v>
      </c>
      <c r="B91" s="25" t="s">
        <v>50</v>
      </c>
      <c r="C91" s="23" t="s">
        <v>9</v>
      </c>
      <c r="D91" s="31" t="s">
        <v>10</v>
      </c>
    </row>
    <row r="92" spans="1:4" x14ac:dyDescent="0.25">
      <c r="A92" s="48">
        <v>25</v>
      </c>
      <c r="B92" s="25" t="s">
        <v>51</v>
      </c>
      <c r="C92" s="23" t="s">
        <v>9</v>
      </c>
      <c r="D92" s="31"/>
    </row>
  </sheetData>
  <mergeCells count="21"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workbookViewId="0">
      <selection activeCell="I90" sqref="I89:I90"/>
    </sheetView>
  </sheetViews>
  <sheetFormatPr defaultRowHeight="15" x14ac:dyDescent="0.25"/>
  <cols>
    <col min="2" max="2" width="64.140625" customWidth="1"/>
    <col min="3" max="3" width="20.28515625" customWidth="1"/>
    <col min="4" max="4" width="54.5703125" customWidth="1"/>
    <col min="5" max="5" width="10.42578125" customWidth="1"/>
    <col min="6" max="6" width="10.7109375" bestFit="1" customWidth="1"/>
    <col min="11" max="11" width="11" style="54" customWidth="1"/>
  </cols>
  <sheetData>
    <row r="1" spans="1:12" x14ac:dyDescent="0.25">
      <c r="A1" s="211" t="s">
        <v>160</v>
      </c>
      <c r="B1" s="212"/>
      <c r="C1" s="212"/>
      <c r="D1" s="213"/>
    </row>
    <row r="2" spans="1:12" x14ac:dyDescent="0.25">
      <c r="A2" s="308" t="s">
        <v>0</v>
      </c>
      <c r="B2" s="309"/>
      <c r="C2" s="309"/>
      <c r="D2" s="310"/>
    </row>
    <row r="3" spans="1:12" x14ac:dyDescent="0.25">
      <c r="A3" s="211" t="s">
        <v>181</v>
      </c>
      <c r="B3" s="213"/>
      <c r="C3" s="311"/>
      <c r="D3" s="312"/>
      <c r="K3" s="101"/>
    </row>
    <row r="4" spans="1:12" ht="30" customHeight="1" x14ac:dyDescent="0.25">
      <c r="A4" s="313" t="s">
        <v>101</v>
      </c>
      <c r="B4" s="314"/>
      <c r="C4" s="315">
        <v>2992.6</v>
      </c>
      <c r="D4" s="316"/>
      <c r="K4" s="101"/>
    </row>
    <row r="5" spans="1:12" x14ac:dyDescent="0.25">
      <c r="A5" s="296" t="s">
        <v>126</v>
      </c>
      <c r="B5" s="297"/>
      <c r="C5" s="298"/>
      <c r="D5" s="121" t="s">
        <v>182</v>
      </c>
      <c r="K5" s="101"/>
    </row>
    <row r="6" spans="1:12" x14ac:dyDescent="0.25">
      <c r="A6" s="114" t="s">
        <v>1</v>
      </c>
      <c r="B6" s="115" t="s">
        <v>2</v>
      </c>
      <c r="C6" s="115" t="s">
        <v>3</v>
      </c>
      <c r="D6" s="115" t="s">
        <v>4</v>
      </c>
      <c r="K6" s="101"/>
    </row>
    <row r="7" spans="1:12" x14ac:dyDescent="0.25">
      <c r="A7" s="299" t="s">
        <v>5</v>
      </c>
      <c r="B7" s="116" t="s">
        <v>6</v>
      </c>
      <c r="C7" s="114"/>
      <c r="D7" s="112">
        <v>45746</v>
      </c>
      <c r="K7" s="101"/>
    </row>
    <row r="8" spans="1:12" x14ac:dyDescent="0.25">
      <c r="A8" s="300"/>
      <c r="B8" s="114" t="s">
        <v>7</v>
      </c>
      <c r="C8" s="114"/>
      <c r="D8" s="112">
        <v>45474</v>
      </c>
      <c r="K8" s="101"/>
    </row>
    <row r="9" spans="1:12" x14ac:dyDescent="0.25">
      <c r="A9" s="301"/>
      <c r="B9" s="114" t="s">
        <v>8</v>
      </c>
      <c r="C9" s="114"/>
      <c r="D9" s="112">
        <v>45657</v>
      </c>
      <c r="K9" s="101"/>
    </row>
    <row r="10" spans="1:12" x14ac:dyDescent="0.25">
      <c r="A10" s="302" t="s">
        <v>54</v>
      </c>
      <c r="B10" s="303"/>
      <c r="C10" s="303"/>
      <c r="D10" s="304"/>
      <c r="K10" s="101"/>
    </row>
    <row r="11" spans="1:12" x14ac:dyDescent="0.25">
      <c r="A11" s="305"/>
      <c r="B11" s="306"/>
      <c r="C11" s="306"/>
      <c r="D11" s="307"/>
      <c r="K11" s="101"/>
    </row>
    <row r="12" spans="1:12" x14ac:dyDescent="0.25">
      <c r="A12" s="117">
        <v>2</v>
      </c>
      <c r="B12" s="114" t="s">
        <v>11</v>
      </c>
      <c r="C12" s="115" t="s">
        <v>9</v>
      </c>
      <c r="D12" s="31">
        <v>0</v>
      </c>
      <c r="K12" s="101"/>
    </row>
    <row r="13" spans="1:12" x14ac:dyDescent="0.25">
      <c r="A13" s="115">
        <v>3</v>
      </c>
      <c r="B13" s="114" t="s">
        <v>12</v>
      </c>
      <c r="C13" s="115" t="s">
        <v>9</v>
      </c>
      <c r="D13" s="31"/>
      <c r="K13" s="101"/>
    </row>
    <row r="14" spans="1:12" ht="15.75" x14ac:dyDescent="0.25">
      <c r="A14" s="115">
        <v>4</v>
      </c>
      <c r="B14" s="114" t="s">
        <v>13</v>
      </c>
      <c r="C14" s="115" t="s">
        <v>9</v>
      </c>
      <c r="D14" s="31"/>
      <c r="K14" s="99"/>
      <c r="L14" s="16"/>
    </row>
    <row r="15" spans="1:12" ht="30" x14ac:dyDescent="0.25">
      <c r="A15" s="293">
        <v>5</v>
      </c>
      <c r="B15" s="118" t="s">
        <v>55</v>
      </c>
      <c r="C15" s="115" t="s">
        <v>9</v>
      </c>
      <c r="D15" s="31">
        <v>277490.95</v>
      </c>
      <c r="K15" s="101"/>
    </row>
    <row r="16" spans="1:12" x14ac:dyDescent="0.25">
      <c r="A16" s="294"/>
      <c r="B16" s="119" t="s">
        <v>14</v>
      </c>
      <c r="C16" s="115" t="s">
        <v>9</v>
      </c>
      <c r="D16" s="31">
        <v>164496.64000000001</v>
      </c>
      <c r="F16" s="16"/>
      <c r="K16" s="101"/>
    </row>
    <row r="17" spans="1:12" x14ac:dyDescent="0.25">
      <c r="A17" s="294"/>
      <c r="B17" s="119" t="s">
        <v>15</v>
      </c>
      <c r="C17" s="115" t="s">
        <v>9</v>
      </c>
      <c r="D17" s="31">
        <v>60715.02</v>
      </c>
      <c r="K17" s="101"/>
    </row>
    <row r="18" spans="1:12" x14ac:dyDescent="0.25">
      <c r="A18" s="295"/>
      <c r="B18" s="119" t="s">
        <v>16</v>
      </c>
      <c r="C18" s="115" t="s">
        <v>9</v>
      </c>
      <c r="D18" s="31">
        <v>52279.29</v>
      </c>
      <c r="K18" s="101"/>
    </row>
    <row r="19" spans="1:12" x14ac:dyDescent="0.25">
      <c r="A19" s="293">
        <v>6</v>
      </c>
      <c r="B19" s="116" t="s">
        <v>53</v>
      </c>
      <c r="C19" s="120" t="s">
        <v>9</v>
      </c>
      <c r="D19" s="113">
        <v>248384.84</v>
      </c>
      <c r="K19" s="101"/>
    </row>
    <row r="20" spans="1:12" x14ac:dyDescent="0.25">
      <c r="A20" s="294"/>
      <c r="B20" s="119" t="s">
        <v>17</v>
      </c>
      <c r="C20" s="115" t="s">
        <v>9</v>
      </c>
      <c r="D20" s="31">
        <f>D19</f>
        <v>248384.84</v>
      </c>
      <c r="K20" s="101"/>
    </row>
    <row r="21" spans="1:12" x14ac:dyDescent="0.25">
      <c r="A21" s="294"/>
      <c r="B21" s="119" t="s">
        <v>18</v>
      </c>
      <c r="C21" s="115" t="s">
        <v>9</v>
      </c>
      <c r="D21" s="31"/>
      <c r="K21" s="101"/>
    </row>
    <row r="22" spans="1:12" x14ac:dyDescent="0.25">
      <c r="A22" s="294"/>
      <c r="B22" s="119" t="s">
        <v>19</v>
      </c>
      <c r="C22" s="115" t="s">
        <v>9</v>
      </c>
      <c r="D22" s="31"/>
      <c r="K22" s="101"/>
    </row>
    <row r="23" spans="1:12" x14ac:dyDescent="0.25">
      <c r="A23" s="295"/>
      <c r="B23" s="119" t="s">
        <v>20</v>
      </c>
      <c r="C23" s="115" t="s">
        <v>9</v>
      </c>
      <c r="D23" s="31"/>
      <c r="K23" s="101"/>
    </row>
    <row r="24" spans="1:12" x14ac:dyDescent="0.25">
      <c r="A24" s="293">
        <v>7</v>
      </c>
      <c r="B24" s="116" t="s">
        <v>21</v>
      </c>
      <c r="C24" s="120" t="s">
        <v>9</v>
      </c>
      <c r="D24" s="113"/>
      <c r="K24" s="101"/>
    </row>
    <row r="25" spans="1:12" x14ac:dyDescent="0.25">
      <c r="A25" s="294"/>
      <c r="B25" s="114" t="s">
        <v>22</v>
      </c>
      <c r="C25" s="115" t="s">
        <v>9</v>
      </c>
      <c r="D25" s="31"/>
      <c r="K25" s="101"/>
    </row>
    <row r="26" spans="1:12" x14ac:dyDescent="0.25">
      <c r="A26" s="294"/>
      <c r="B26" s="114" t="s">
        <v>157</v>
      </c>
      <c r="C26" s="115" t="s">
        <v>9</v>
      </c>
      <c r="D26" s="31">
        <f>D15-D31</f>
        <v>-216591.74999999994</v>
      </c>
      <c r="F26" s="67"/>
      <c r="K26" s="101"/>
    </row>
    <row r="27" spans="1:12" x14ac:dyDescent="0.25">
      <c r="A27" s="294"/>
      <c r="B27" s="114" t="s">
        <v>156</v>
      </c>
      <c r="C27" s="115" t="s">
        <v>9</v>
      </c>
      <c r="D27" s="31">
        <f>D19-D31</f>
        <v>-245697.85999999996</v>
      </c>
      <c r="K27" s="101"/>
    </row>
    <row r="28" spans="1:12" ht="15.75" x14ac:dyDescent="0.25">
      <c r="A28" s="295"/>
      <c r="B28" s="114" t="s">
        <v>23</v>
      </c>
      <c r="C28" s="115" t="s">
        <v>9</v>
      </c>
      <c r="D28" s="91">
        <v>29106.11</v>
      </c>
      <c r="K28" s="99"/>
      <c r="L28" s="16"/>
    </row>
    <row r="29" spans="1:12" x14ac:dyDescent="0.25">
      <c r="A29" s="239" t="s">
        <v>24</v>
      </c>
      <c r="B29" s="240"/>
      <c r="C29" s="240"/>
      <c r="D29" s="241"/>
      <c r="K29" s="101"/>
    </row>
    <row r="30" spans="1:12" x14ac:dyDescent="0.25">
      <c r="A30" s="242"/>
      <c r="B30" s="243"/>
      <c r="C30" s="243"/>
      <c r="D30" s="244"/>
      <c r="K30" s="101"/>
    </row>
    <row r="31" spans="1:12" x14ac:dyDescent="0.25">
      <c r="A31" s="50" t="s">
        <v>91</v>
      </c>
      <c r="B31" s="51"/>
      <c r="C31" s="51"/>
      <c r="D31" s="92">
        <f>D33+D39+D45+D51+D57+D63+D69</f>
        <v>494082.69999999995</v>
      </c>
      <c r="G31" s="16"/>
      <c r="K31" s="101"/>
    </row>
    <row r="32" spans="1:12" ht="30" x14ac:dyDescent="0.25">
      <c r="A32" s="41">
        <v>8</v>
      </c>
      <c r="B32" s="22" t="s">
        <v>25</v>
      </c>
      <c r="C32" s="23" t="s">
        <v>35</v>
      </c>
      <c r="D32" s="24" t="s">
        <v>86</v>
      </c>
      <c r="K32" s="101"/>
    </row>
    <row r="33" spans="1:11" x14ac:dyDescent="0.25">
      <c r="A33" s="42"/>
      <c r="B33" s="25" t="s">
        <v>26</v>
      </c>
      <c r="C33" s="23" t="s">
        <v>9</v>
      </c>
      <c r="D33" s="31">
        <v>0</v>
      </c>
      <c r="K33" s="101"/>
    </row>
    <row r="34" spans="1:11" ht="51.75" x14ac:dyDescent="0.25">
      <c r="A34" s="42"/>
      <c r="B34" s="26" t="s">
        <v>27</v>
      </c>
      <c r="C34" s="23" t="s">
        <v>35</v>
      </c>
      <c r="D34" s="61" t="s">
        <v>161</v>
      </c>
      <c r="K34" s="101"/>
    </row>
    <row r="35" spans="1:11" x14ac:dyDescent="0.25">
      <c r="A35" s="42"/>
      <c r="B35" s="25" t="s">
        <v>28</v>
      </c>
      <c r="C35" s="23" t="s">
        <v>35</v>
      </c>
      <c r="D35" s="28" t="s">
        <v>140</v>
      </c>
    </row>
    <row r="36" spans="1:11" x14ac:dyDescent="0.25">
      <c r="A36" s="42"/>
      <c r="B36" s="25" t="s">
        <v>29</v>
      </c>
      <c r="C36" s="23" t="s">
        <v>35</v>
      </c>
      <c r="D36" s="29" t="s">
        <v>30</v>
      </c>
      <c r="J36" s="9"/>
      <c r="K36" s="101"/>
    </row>
    <row r="37" spans="1:11" x14ac:dyDescent="0.25">
      <c r="A37" s="42"/>
      <c r="B37" s="25" t="s">
        <v>31</v>
      </c>
      <c r="C37" s="23" t="s">
        <v>9</v>
      </c>
      <c r="D37" s="30" t="s">
        <v>10</v>
      </c>
      <c r="J37" s="9"/>
      <c r="K37" s="101"/>
    </row>
    <row r="38" spans="1:11" ht="45" x14ac:dyDescent="0.25">
      <c r="A38" s="107">
        <v>9</v>
      </c>
      <c r="B38" s="22" t="s">
        <v>33</v>
      </c>
      <c r="C38" s="23" t="s">
        <v>35</v>
      </c>
      <c r="D38" s="24" t="s">
        <v>163</v>
      </c>
    </row>
    <row r="39" spans="1:11" x14ac:dyDescent="0.25">
      <c r="A39" s="108"/>
      <c r="B39" s="25" t="s">
        <v>34</v>
      </c>
      <c r="C39" s="23" t="s">
        <v>9</v>
      </c>
      <c r="D39" s="91">
        <v>1807.08</v>
      </c>
    </row>
    <row r="40" spans="1:11" ht="51.75" x14ac:dyDescent="0.25">
      <c r="A40" s="108"/>
      <c r="B40" s="26" t="s">
        <v>27</v>
      </c>
      <c r="C40" s="23" t="s">
        <v>35</v>
      </c>
      <c r="D40" s="64" t="s">
        <v>97</v>
      </c>
    </row>
    <row r="41" spans="1:11" x14ac:dyDescent="0.25">
      <c r="A41" s="108"/>
      <c r="B41" s="25" t="s">
        <v>28</v>
      </c>
      <c r="C41" s="23" t="s">
        <v>35</v>
      </c>
      <c r="D41" s="31" t="s">
        <v>140</v>
      </c>
    </row>
    <row r="42" spans="1:11" x14ac:dyDescent="0.25">
      <c r="A42" s="108"/>
      <c r="B42" s="25" t="s">
        <v>29</v>
      </c>
      <c r="C42" s="23" t="s">
        <v>35</v>
      </c>
      <c r="D42" s="31" t="s">
        <v>30</v>
      </c>
    </row>
    <row r="43" spans="1:11" x14ac:dyDescent="0.25">
      <c r="A43" s="109"/>
      <c r="B43" s="25" t="s">
        <v>31</v>
      </c>
      <c r="C43" s="23" t="s">
        <v>9</v>
      </c>
      <c r="D43" s="31">
        <v>0.6</v>
      </c>
    </row>
    <row r="44" spans="1:11" x14ac:dyDescent="0.25">
      <c r="A44" s="105">
        <v>11</v>
      </c>
      <c r="B44" s="22" t="s">
        <v>33</v>
      </c>
      <c r="C44" s="23" t="s">
        <v>35</v>
      </c>
      <c r="D44" s="32" t="s">
        <v>36</v>
      </c>
    </row>
    <row r="45" spans="1:11" x14ac:dyDescent="0.25">
      <c r="A45" s="106"/>
      <c r="B45" s="25" t="s">
        <v>34</v>
      </c>
      <c r="C45" s="23" t="s">
        <v>9</v>
      </c>
      <c r="D45" s="91">
        <v>192344.33</v>
      </c>
    </row>
    <row r="46" spans="1:11" ht="30" x14ac:dyDescent="0.25">
      <c r="A46" s="106"/>
      <c r="B46" s="26" t="s">
        <v>27</v>
      </c>
      <c r="C46" s="23" t="s">
        <v>35</v>
      </c>
      <c r="D46" s="61" t="s">
        <v>93</v>
      </c>
    </row>
    <row r="47" spans="1:11" x14ac:dyDescent="0.25">
      <c r="A47" s="106"/>
      <c r="B47" s="25" t="s">
        <v>28</v>
      </c>
      <c r="C47" s="23" t="s">
        <v>35</v>
      </c>
      <c r="D47" s="60" t="s">
        <v>140</v>
      </c>
    </row>
    <row r="48" spans="1:11" x14ac:dyDescent="0.25">
      <c r="A48" s="106"/>
      <c r="B48" s="25" t="s">
        <v>29</v>
      </c>
      <c r="C48" s="23" t="s">
        <v>35</v>
      </c>
      <c r="D48" s="31" t="s">
        <v>30</v>
      </c>
    </row>
    <row r="49" spans="1:4" x14ac:dyDescent="0.25">
      <c r="A49" s="106"/>
      <c r="B49" s="25" t="s">
        <v>31</v>
      </c>
      <c r="C49" s="23" t="s">
        <v>9</v>
      </c>
      <c r="D49" s="31">
        <v>64.27</v>
      </c>
    </row>
    <row r="50" spans="1:4" ht="30" x14ac:dyDescent="0.25">
      <c r="A50" s="193">
        <v>12</v>
      </c>
      <c r="B50" s="22" t="s">
        <v>33</v>
      </c>
      <c r="C50" s="23" t="s">
        <v>35</v>
      </c>
      <c r="D50" s="24" t="s">
        <v>95</v>
      </c>
    </row>
    <row r="51" spans="1:4" x14ac:dyDescent="0.25">
      <c r="A51" s="194"/>
      <c r="B51" s="25" t="s">
        <v>34</v>
      </c>
      <c r="C51" s="23" t="s">
        <v>9</v>
      </c>
      <c r="D51" s="91">
        <v>1031.08</v>
      </c>
    </row>
    <row r="52" spans="1:4" ht="51" x14ac:dyDescent="0.25">
      <c r="A52" s="194"/>
      <c r="B52" s="26" t="s">
        <v>27</v>
      </c>
      <c r="C52" s="23" t="s">
        <v>35</v>
      </c>
      <c r="D52" s="63" t="s">
        <v>96</v>
      </c>
    </row>
    <row r="53" spans="1:4" x14ac:dyDescent="0.25">
      <c r="A53" s="194"/>
      <c r="B53" s="25" t="s">
        <v>28</v>
      </c>
      <c r="C53" s="23" t="s">
        <v>35</v>
      </c>
      <c r="D53" s="31" t="s">
        <v>140</v>
      </c>
    </row>
    <row r="54" spans="1:4" x14ac:dyDescent="0.25">
      <c r="A54" s="194"/>
      <c r="B54" s="25" t="s">
        <v>29</v>
      </c>
      <c r="C54" s="23" t="s">
        <v>35</v>
      </c>
      <c r="D54" s="31" t="s">
        <v>30</v>
      </c>
    </row>
    <row r="55" spans="1:4" x14ac:dyDescent="0.25">
      <c r="A55" s="194"/>
      <c r="B55" s="25" t="s">
        <v>31</v>
      </c>
      <c r="C55" s="23" t="s">
        <v>9</v>
      </c>
      <c r="D55" s="31">
        <v>0.34</v>
      </c>
    </row>
    <row r="56" spans="1:4" ht="30" x14ac:dyDescent="0.25">
      <c r="A56" s="193">
        <v>13</v>
      </c>
      <c r="B56" s="33" t="s">
        <v>33</v>
      </c>
      <c r="C56" s="23" t="s">
        <v>35</v>
      </c>
      <c r="D56" s="34" t="s">
        <v>98</v>
      </c>
    </row>
    <row r="57" spans="1:4" x14ac:dyDescent="0.25">
      <c r="A57" s="194"/>
      <c r="B57" s="25" t="s">
        <v>34</v>
      </c>
      <c r="C57" s="23" t="s">
        <v>9</v>
      </c>
      <c r="D57" s="91">
        <v>140831.21</v>
      </c>
    </row>
    <row r="58" spans="1:4" ht="115.5" x14ac:dyDescent="0.25">
      <c r="A58" s="194"/>
      <c r="B58" s="26" t="s">
        <v>27</v>
      </c>
      <c r="C58" s="23" t="s">
        <v>35</v>
      </c>
      <c r="D58" s="62" t="s">
        <v>167</v>
      </c>
    </row>
    <row r="59" spans="1:4" ht="30" x14ac:dyDescent="0.25">
      <c r="A59" s="194"/>
      <c r="B59" s="25" t="s">
        <v>28</v>
      </c>
      <c r="C59" s="23" t="s">
        <v>35</v>
      </c>
      <c r="D59" s="96" t="s">
        <v>162</v>
      </c>
    </row>
    <row r="60" spans="1:4" x14ac:dyDescent="0.25">
      <c r="A60" s="194"/>
      <c r="B60" s="25" t="s">
        <v>29</v>
      </c>
      <c r="C60" s="23" t="s">
        <v>35</v>
      </c>
      <c r="D60" s="31" t="s">
        <v>30</v>
      </c>
    </row>
    <row r="61" spans="1:4" x14ac:dyDescent="0.25">
      <c r="A61" s="195"/>
      <c r="B61" s="25" t="s">
        <v>31</v>
      </c>
      <c r="C61" s="23" t="s">
        <v>9</v>
      </c>
      <c r="D61" s="31">
        <v>47.05</v>
      </c>
    </row>
    <row r="62" spans="1:4" ht="30" x14ac:dyDescent="0.25">
      <c r="A62" s="205">
        <v>14</v>
      </c>
      <c r="B62" s="22" t="s">
        <v>33</v>
      </c>
      <c r="C62" s="23" t="s">
        <v>35</v>
      </c>
      <c r="D62" s="24" t="s">
        <v>88</v>
      </c>
    </row>
    <row r="63" spans="1:4" x14ac:dyDescent="0.25">
      <c r="A63" s="206"/>
      <c r="B63" s="25" t="s">
        <v>34</v>
      </c>
      <c r="C63" s="23" t="s">
        <v>9</v>
      </c>
      <c r="D63" s="91">
        <v>154549.06</v>
      </c>
    </row>
    <row r="64" spans="1:4" ht="30" x14ac:dyDescent="0.25">
      <c r="A64" s="206"/>
      <c r="B64" s="26" t="s">
        <v>27</v>
      </c>
      <c r="C64" s="23" t="s">
        <v>35</v>
      </c>
      <c r="D64" s="27" t="s">
        <v>88</v>
      </c>
    </row>
    <row r="65" spans="1:4" x14ac:dyDescent="0.25">
      <c r="A65" s="206"/>
      <c r="B65" s="35" t="s">
        <v>28</v>
      </c>
      <c r="C65" s="23" t="s">
        <v>35</v>
      </c>
      <c r="D65" s="36" t="s">
        <v>99</v>
      </c>
    </row>
    <row r="66" spans="1:4" x14ac:dyDescent="0.25">
      <c r="A66" s="206"/>
      <c r="B66" s="25" t="s">
        <v>29</v>
      </c>
      <c r="C66" s="23" t="s">
        <v>35</v>
      </c>
      <c r="D66" s="29" t="s">
        <v>30</v>
      </c>
    </row>
    <row r="67" spans="1:4" x14ac:dyDescent="0.25">
      <c r="A67" s="207"/>
      <c r="B67" s="25" t="s">
        <v>37</v>
      </c>
      <c r="C67" s="23" t="s">
        <v>9</v>
      </c>
      <c r="D67" s="31">
        <v>51.64</v>
      </c>
    </row>
    <row r="68" spans="1:4" x14ac:dyDescent="0.25">
      <c r="A68" s="193" t="s">
        <v>90</v>
      </c>
      <c r="B68" s="22" t="s">
        <v>33</v>
      </c>
      <c r="C68" s="23" t="s">
        <v>35</v>
      </c>
      <c r="D68" s="24" t="s">
        <v>85</v>
      </c>
    </row>
    <row r="69" spans="1:4" x14ac:dyDescent="0.25">
      <c r="A69" s="194"/>
      <c r="B69" s="25" t="s">
        <v>34</v>
      </c>
      <c r="C69" s="23" t="s">
        <v>9</v>
      </c>
      <c r="D69" s="91">
        <v>3519.94</v>
      </c>
    </row>
    <row r="70" spans="1:4" ht="51.75" x14ac:dyDescent="0.25">
      <c r="A70" s="194"/>
      <c r="B70" s="26" t="s">
        <v>27</v>
      </c>
      <c r="C70" s="23" t="s">
        <v>35</v>
      </c>
      <c r="D70" s="61" t="s">
        <v>94</v>
      </c>
    </row>
    <row r="71" spans="1:4" x14ac:dyDescent="0.25">
      <c r="A71" s="194"/>
      <c r="B71" s="35" t="s">
        <v>28</v>
      </c>
      <c r="C71" s="23" t="s">
        <v>35</v>
      </c>
      <c r="D71" s="36" t="s">
        <v>89</v>
      </c>
    </row>
    <row r="72" spans="1:4" x14ac:dyDescent="0.25">
      <c r="A72" s="194"/>
      <c r="B72" s="25" t="s">
        <v>29</v>
      </c>
      <c r="C72" s="23" t="s">
        <v>35</v>
      </c>
      <c r="D72" s="29" t="s">
        <v>30</v>
      </c>
    </row>
    <row r="73" spans="1:4" x14ac:dyDescent="0.25">
      <c r="A73" s="195"/>
      <c r="B73" s="25" t="s">
        <v>37</v>
      </c>
      <c r="C73" s="23" t="s">
        <v>9</v>
      </c>
      <c r="D73" s="31">
        <v>1.17</v>
      </c>
    </row>
    <row r="74" spans="1:4" x14ac:dyDescent="0.25">
      <c r="A74" s="208" t="s">
        <v>38</v>
      </c>
      <c r="B74" s="209"/>
      <c r="C74" s="209"/>
      <c r="D74" s="210"/>
    </row>
    <row r="75" spans="1:4" x14ac:dyDescent="0.25">
      <c r="A75" s="193">
        <v>15</v>
      </c>
      <c r="B75" s="22" t="s">
        <v>33</v>
      </c>
      <c r="C75" s="23" t="s">
        <v>35</v>
      </c>
      <c r="D75" s="24" t="s">
        <v>39</v>
      </c>
    </row>
    <row r="76" spans="1:4" x14ac:dyDescent="0.25">
      <c r="A76" s="194"/>
      <c r="B76" s="25" t="s">
        <v>34</v>
      </c>
      <c r="C76" s="23" t="s">
        <v>9</v>
      </c>
      <c r="D76" s="31" t="s">
        <v>10</v>
      </c>
    </row>
    <row r="77" spans="1:4" ht="30" x14ac:dyDescent="0.25">
      <c r="A77" s="194"/>
      <c r="B77" s="26" t="s">
        <v>27</v>
      </c>
      <c r="C77" s="23" t="s">
        <v>35</v>
      </c>
      <c r="D77" s="59" t="s">
        <v>39</v>
      </c>
    </row>
    <row r="78" spans="1:4" x14ac:dyDescent="0.25">
      <c r="A78" s="194"/>
      <c r="B78" s="35" t="s">
        <v>28</v>
      </c>
      <c r="C78" s="23" t="s">
        <v>35</v>
      </c>
      <c r="D78" s="59" t="s">
        <v>32</v>
      </c>
    </row>
    <row r="79" spans="1:4" x14ac:dyDescent="0.25">
      <c r="A79" s="194"/>
      <c r="B79" s="25" t="s">
        <v>29</v>
      </c>
      <c r="C79" s="23" t="s">
        <v>35</v>
      </c>
      <c r="D79" s="31" t="s">
        <v>40</v>
      </c>
    </row>
    <row r="80" spans="1:4" x14ac:dyDescent="0.25">
      <c r="A80" s="195"/>
      <c r="B80" s="25" t="s">
        <v>37</v>
      </c>
      <c r="C80" s="23" t="s">
        <v>9</v>
      </c>
      <c r="D80" s="31" t="s">
        <v>10</v>
      </c>
    </row>
    <row r="81" spans="1:4" x14ac:dyDescent="0.25">
      <c r="A81" s="196" t="s">
        <v>52</v>
      </c>
      <c r="B81" s="197"/>
      <c r="C81" s="197"/>
      <c r="D81" s="198"/>
    </row>
    <row r="82" spans="1:4" x14ac:dyDescent="0.25">
      <c r="A82" s="48">
        <v>16</v>
      </c>
      <c r="B82" s="25" t="s">
        <v>41</v>
      </c>
      <c r="C82" s="23" t="s">
        <v>42</v>
      </c>
      <c r="D82" s="31">
        <v>0</v>
      </c>
    </row>
    <row r="83" spans="1:4" x14ac:dyDescent="0.25">
      <c r="A83" s="48">
        <v>17</v>
      </c>
      <c r="B83" s="25" t="s">
        <v>43</v>
      </c>
      <c r="C83" s="23" t="s">
        <v>42</v>
      </c>
      <c r="D83" s="31">
        <v>0</v>
      </c>
    </row>
    <row r="84" spans="1:4" x14ac:dyDescent="0.25">
      <c r="A84" s="48">
        <v>18</v>
      </c>
      <c r="B84" s="25" t="s">
        <v>56</v>
      </c>
      <c r="C84" s="23" t="s">
        <v>42</v>
      </c>
      <c r="D84" s="31">
        <v>0</v>
      </c>
    </row>
    <row r="85" spans="1:4" x14ac:dyDescent="0.25">
      <c r="A85" s="48">
        <v>19</v>
      </c>
      <c r="B85" s="25" t="s">
        <v>44</v>
      </c>
      <c r="C85" s="23" t="s">
        <v>9</v>
      </c>
      <c r="D85" s="31" t="s">
        <v>10</v>
      </c>
    </row>
    <row r="86" spans="1:4" x14ac:dyDescent="0.25">
      <c r="A86" s="196" t="s">
        <v>45</v>
      </c>
      <c r="B86" s="197"/>
      <c r="C86" s="197"/>
      <c r="D86" s="198"/>
    </row>
    <row r="87" spans="1:4" x14ac:dyDescent="0.25">
      <c r="A87" s="48">
        <v>20</v>
      </c>
      <c r="B87" s="25" t="s">
        <v>46</v>
      </c>
      <c r="C87" s="23" t="s">
        <v>9</v>
      </c>
      <c r="D87" s="31" t="s">
        <v>10</v>
      </c>
    </row>
    <row r="88" spans="1:4" x14ac:dyDescent="0.25">
      <c r="A88" s="48">
        <v>21</v>
      </c>
      <c r="B88" s="25" t="s">
        <v>47</v>
      </c>
      <c r="C88" s="23" t="s">
        <v>9</v>
      </c>
      <c r="D88" s="31" t="s">
        <v>10</v>
      </c>
    </row>
    <row r="89" spans="1:4" x14ac:dyDescent="0.25">
      <c r="A89" s="48">
        <v>22</v>
      </c>
      <c r="B89" s="25" t="s">
        <v>48</v>
      </c>
      <c r="C89" s="23" t="s">
        <v>9</v>
      </c>
      <c r="D89" s="31" t="s">
        <v>10</v>
      </c>
    </row>
    <row r="90" spans="1:4" x14ac:dyDescent="0.25">
      <c r="A90" s="48">
        <v>23</v>
      </c>
      <c r="B90" s="25" t="s">
        <v>49</v>
      </c>
      <c r="C90" s="23" t="s">
        <v>9</v>
      </c>
      <c r="D90" s="31" t="s">
        <v>10</v>
      </c>
    </row>
    <row r="91" spans="1:4" x14ac:dyDescent="0.25">
      <c r="A91" s="48">
        <v>24</v>
      </c>
      <c r="B91" s="25" t="s">
        <v>50</v>
      </c>
      <c r="C91" s="23" t="s">
        <v>9</v>
      </c>
      <c r="D91" s="31" t="s">
        <v>10</v>
      </c>
    </row>
    <row r="92" spans="1:4" x14ac:dyDescent="0.25">
      <c r="A92" s="48">
        <v>25</v>
      </c>
      <c r="B92" s="25" t="s">
        <v>51</v>
      </c>
      <c r="C92" s="23" t="s">
        <v>9</v>
      </c>
      <c r="D92" s="31"/>
    </row>
  </sheetData>
  <mergeCells count="21"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92"/>
  <sheetViews>
    <sheetView topLeftCell="A17" zoomScale="110" zoomScaleNormal="110" workbookViewId="0">
      <selection activeCell="K56" sqref="K56"/>
    </sheetView>
  </sheetViews>
  <sheetFormatPr defaultRowHeight="12.75" x14ac:dyDescent="0.2"/>
  <cols>
    <col min="1" max="1" width="9.140625" style="124"/>
    <col min="2" max="2" width="63.42578125" style="124" customWidth="1"/>
    <col min="3" max="3" width="20.28515625" style="124" customWidth="1"/>
    <col min="4" max="4" width="47.140625" style="124" customWidth="1"/>
    <col min="5" max="5" width="13.28515625" style="124" customWidth="1"/>
    <col min="6" max="7" width="10" style="124" bestFit="1" customWidth="1"/>
    <col min="8" max="10" width="9.140625" style="124"/>
    <col min="11" max="11" width="11.7109375" style="125" customWidth="1"/>
    <col min="12" max="12" width="10.140625" style="124" customWidth="1"/>
    <col min="13" max="13" width="11.42578125" style="124" customWidth="1"/>
    <col min="14" max="16384" width="9.140625" style="124"/>
  </cols>
  <sheetData>
    <row r="1" spans="1:12" ht="14.25" customHeight="1" x14ac:dyDescent="0.2">
      <c r="A1" s="253" t="s">
        <v>160</v>
      </c>
      <c r="B1" s="254"/>
      <c r="C1" s="254"/>
      <c r="D1" s="255"/>
    </row>
    <row r="2" spans="1:12" x14ac:dyDescent="0.2">
      <c r="A2" s="256" t="s">
        <v>0</v>
      </c>
      <c r="B2" s="257"/>
      <c r="C2" s="257"/>
      <c r="D2" s="258"/>
    </row>
    <row r="3" spans="1:12" ht="13.5" customHeight="1" x14ac:dyDescent="0.2">
      <c r="A3" s="259" t="s">
        <v>71</v>
      </c>
      <c r="B3" s="260"/>
      <c r="C3" s="261"/>
      <c r="D3" s="260"/>
    </row>
    <row r="4" spans="1:12" ht="28.5" customHeight="1" x14ac:dyDescent="0.2">
      <c r="A4" s="262" t="s">
        <v>101</v>
      </c>
      <c r="B4" s="263"/>
      <c r="C4" s="264">
        <v>2359</v>
      </c>
      <c r="D4" s="265"/>
    </row>
    <row r="5" spans="1:12" x14ac:dyDescent="0.2">
      <c r="A5" s="266" t="s">
        <v>67</v>
      </c>
      <c r="B5" s="267"/>
      <c r="C5" s="268"/>
      <c r="D5" s="126" t="s">
        <v>100</v>
      </c>
    </row>
    <row r="6" spans="1:12" x14ac:dyDescent="0.2">
      <c r="A6" s="127" t="s">
        <v>1</v>
      </c>
      <c r="B6" s="128" t="s">
        <v>2</v>
      </c>
      <c r="C6" s="128" t="s">
        <v>3</v>
      </c>
      <c r="D6" s="128" t="s">
        <v>4</v>
      </c>
    </row>
    <row r="7" spans="1:12" x14ac:dyDescent="0.2">
      <c r="A7" s="269" t="s">
        <v>5</v>
      </c>
      <c r="B7" s="129" t="s">
        <v>6</v>
      </c>
      <c r="C7" s="127"/>
      <c r="D7" s="130">
        <v>45746</v>
      </c>
    </row>
    <row r="8" spans="1:12" x14ac:dyDescent="0.2">
      <c r="A8" s="270"/>
      <c r="B8" s="127" t="s">
        <v>7</v>
      </c>
      <c r="C8" s="127"/>
      <c r="D8" s="130">
        <v>45292</v>
      </c>
    </row>
    <row r="9" spans="1:12" x14ac:dyDescent="0.2">
      <c r="A9" s="271"/>
      <c r="B9" s="127" t="s">
        <v>8</v>
      </c>
      <c r="C9" s="127"/>
      <c r="D9" s="130">
        <v>45657</v>
      </c>
    </row>
    <row r="10" spans="1:12" x14ac:dyDescent="0.2">
      <c r="A10" s="272" t="s">
        <v>54</v>
      </c>
      <c r="B10" s="273"/>
      <c r="C10" s="273"/>
      <c r="D10" s="274"/>
    </row>
    <row r="11" spans="1:12" x14ac:dyDescent="0.2">
      <c r="A11" s="275"/>
      <c r="B11" s="276"/>
      <c r="C11" s="276"/>
      <c r="D11" s="277"/>
    </row>
    <row r="12" spans="1:12" x14ac:dyDescent="0.2">
      <c r="A12" s="131">
        <v>2</v>
      </c>
      <c r="B12" s="127" t="s">
        <v>11</v>
      </c>
      <c r="C12" s="128" t="s">
        <v>9</v>
      </c>
      <c r="D12" s="132">
        <v>0</v>
      </c>
    </row>
    <row r="13" spans="1:12" x14ac:dyDescent="0.2">
      <c r="A13" s="128">
        <v>3</v>
      </c>
      <c r="B13" s="127" t="s">
        <v>12</v>
      </c>
      <c r="C13" s="128" t="s">
        <v>9</v>
      </c>
      <c r="D13" s="132">
        <v>421321.61</v>
      </c>
    </row>
    <row r="14" spans="1:12" x14ac:dyDescent="0.2">
      <c r="A14" s="128">
        <v>4</v>
      </c>
      <c r="B14" s="127" t="s">
        <v>13</v>
      </c>
      <c r="C14" s="128" t="s">
        <v>9</v>
      </c>
      <c r="D14" s="132">
        <v>370012.34</v>
      </c>
      <c r="K14" s="133"/>
      <c r="L14" s="134"/>
    </row>
    <row r="15" spans="1:12" ht="26.25" customHeight="1" x14ac:dyDescent="0.2">
      <c r="A15" s="278">
        <v>5</v>
      </c>
      <c r="B15" s="135" t="s">
        <v>55</v>
      </c>
      <c r="C15" s="128" t="s">
        <v>9</v>
      </c>
      <c r="D15" s="132">
        <v>434464.18</v>
      </c>
    </row>
    <row r="16" spans="1:12" x14ac:dyDescent="0.2">
      <c r="A16" s="279"/>
      <c r="B16" s="136" t="s">
        <v>14</v>
      </c>
      <c r="C16" s="128" t="s">
        <v>9</v>
      </c>
      <c r="D16" s="132">
        <v>254118.1</v>
      </c>
      <c r="F16" s="134"/>
    </row>
    <row r="17" spans="1:12" x14ac:dyDescent="0.2">
      <c r="A17" s="279"/>
      <c r="B17" s="136" t="s">
        <v>15</v>
      </c>
      <c r="C17" s="128" t="s">
        <v>9</v>
      </c>
      <c r="D17" s="132">
        <v>101360.49</v>
      </c>
    </row>
    <row r="18" spans="1:12" x14ac:dyDescent="0.2">
      <c r="A18" s="280"/>
      <c r="B18" s="136" t="s">
        <v>16</v>
      </c>
      <c r="C18" s="128" t="s">
        <v>9</v>
      </c>
      <c r="D18" s="132">
        <v>78985.59</v>
      </c>
    </row>
    <row r="19" spans="1:12" x14ac:dyDescent="0.2">
      <c r="A19" s="278">
        <v>6</v>
      </c>
      <c r="B19" s="129" t="s">
        <v>53</v>
      </c>
      <c r="C19" s="137" t="s">
        <v>9</v>
      </c>
      <c r="D19" s="138">
        <v>497949.2</v>
      </c>
      <c r="F19" s="134"/>
      <c r="G19" s="134"/>
    </row>
    <row r="20" spans="1:12" x14ac:dyDescent="0.2">
      <c r="A20" s="279"/>
      <c r="B20" s="136" t="s">
        <v>17</v>
      </c>
      <c r="C20" s="128" t="s">
        <v>9</v>
      </c>
      <c r="D20" s="132">
        <f>D19</f>
        <v>497949.2</v>
      </c>
    </row>
    <row r="21" spans="1:12" x14ac:dyDescent="0.2">
      <c r="A21" s="279"/>
      <c r="B21" s="136" t="s">
        <v>18</v>
      </c>
      <c r="C21" s="128" t="s">
        <v>9</v>
      </c>
      <c r="D21" s="132"/>
    </row>
    <row r="22" spans="1:12" x14ac:dyDescent="0.2">
      <c r="A22" s="279"/>
      <c r="B22" s="136" t="s">
        <v>19</v>
      </c>
      <c r="C22" s="128" t="s">
        <v>9</v>
      </c>
      <c r="D22" s="132"/>
    </row>
    <row r="23" spans="1:12" x14ac:dyDescent="0.2">
      <c r="A23" s="280"/>
      <c r="B23" s="136" t="s">
        <v>20</v>
      </c>
      <c r="C23" s="128" t="s">
        <v>9</v>
      </c>
      <c r="D23" s="132"/>
    </row>
    <row r="24" spans="1:12" x14ac:dyDescent="0.2">
      <c r="A24" s="278">
        <v>7</v>
      </c>
      <c r="B24" s="129" t="s">
        <v>21</v>
      </c>
      <c r="C24" s="137" t="s">
        <v>9</v>
      </c>
      <c r="D24" s="138"/>
      <c r="F24" s="139"/>
    </row>
    <row r="25" spans="1:12" x14ac:dyDescent="0.2">
      <c r="A25" s="279"/>
      <c r="B25" s="127" t="s">
        <v>22</v>
      </c>
      <c r="C25" s="128" t="s">
        <v>9</v>
      </c>
      <c r="D25" s="132"/>
    </row>
    <row r="26" spans="1:12" x14ac:dyDescent="0.2">
      <c r="A26" s="279"/>
      <c r="B26" s="127" t="s">
        <v>157</v>
      </c>
      <c r="C26" s="128" t="s">
        <v>9</v>
      </c>
      <c r="D26" s="132">
        <f>D13+D15-D31</f>
        <v>453458.24000000005</v>
      </c>
      <c r="E26" s="134"/>
    </row>
    <row r="27" spans="1:12" x14ac:dyDescent="0.2">
      <c r="A27" s="279"/>
      <c r="B27" s="127" t="s">
        <v>156</v>
      </c>
      <c r="C27" s="128" t="s">
        <v>9</v>
      </c>
      <c r="D27" s="132">
        <f>D13+D19-D31</f>
        <v>516943.26000000007</v>
      </c>
    </row>
    <row r="28" spans="1:12" x14ac:dyDescent="0.2">
      <c r="A28" s="280"/>
      <c r="B28" s="127" t="s">
        <v>23</v>
      </c>
      <c r="C28" s="128" t="s">
        <v>9</v>
      </c>
      <c r="D28" s="163">
        <v>306527.32</v>
      </c>
      <c r="K28" s="133"/>
      <c r="L28" s="134"/>
    </row>
    <row r="29" spans="1:12" x14ac:dyDescent="0.2">
      <c r="A29" s="284" t="s">
        <v>24</v>
      </c>
      <c r="B29" s="285"/>
      <c r="C29" s="285"/>
      <c r="D29" s="286"/>
    </row>
    <row r="30" spans="1:12" x14ac:dyDescent="0.2">
      <c r="A30" s="287"/>
      <c r="B30" s="288"/>
      <c r="C30" s="288"/>
      <c r="D30" s="289"/>
      <c r="K30" s="249"/>
    </row>
    <row r="31" spans="1:12" x14ac:dyDescent="0.2">
      <c r="A31" s="140" t="s">
        <v>92</v>
      </c>
      <c r="B31" s="141"/>
      <c r="C31" s="142"/>
      <c r="D31" s="164">
        <f>D33+D39+D45+D51+D57+D63+D69</f>
        <v>402327.55</v>
      </c>
      <c r="G31" s="134"/>
      <c r="K31" s="249"/>
    </row>
    <row r="32" spans="1:12" ht="25.5" x14ac:dyDescent="0.2">
      <c r="A32" s="143">
        <v>8</v>
      </c>
      <c r="B32" s="144" t="s">
        <v>25</v>
      </c>
      <c r="C32" s="145" t="s">
        <v>35</v>
      </c>
      <c r="D32" s="146" t="s">
        <v>86</v>
      </c>
    </row>
    <row r="33" spans="1:8" x14ac:dyDescent="0.2">
      <c r="A33" s="147"/>
      <c r="B33" s="148" t="s">
        <v>26</v>
      </c>
      <c r="C33" s="145" t="s">
        <v>9</v>
      </c>
      <c r="D33" s="132">
        <v>0</v>
      </c>
    </row>
    <row r="34" spans="1:8" ht="53.25" customHeight="1" x14ac:dyDescent="0.2">
      <c r="A34" s="147"/>
      <c r="B34" s="149" t="s">
        <v>27</v>
      </c>
      <c r="C34" s="145" t="s">
        <v>35</v>
      </c>
      <c r="D34" s="61" t="s">
        <v>161</v>
      </c>
    </row>
    <row r="35" spans="1:8" x14ac:dyDescent="0.2">
      <c r="A35" s="147"/>
      <c r="B35" s="148" t="s">
        <v>28</v>
      </c>
      <c r="C35" s="145" t="s">
        <v>35</v>
      </c>
      <c r="D35" s="28" t="s">
        <v>140</v>
      </c>
    </row>
    <row r="36" spans="1:8" x14ac:dyDescent="0.2">
      <c r="A36" s="147"/>
      <c r="B36" s="148" t="s">
        <v>29</v>
      </c>
      <c r="C36" s="145" t="s">
        <v>35</v>
      </c>
      <c r="D36" s="77" t="s">
        <v>30</v>
      </c>
    </row>
    <row r="37" spans="1:8" x14ac:dyDescent="0.2">
      <c r="A37" s="147"/>
      <c r="B37" s="148" t="s">
        <v>31</v>
      </c>
      <c r="C37" s="145" t="s">
        <v>9</v>
      </c>
      <c r="D37" s="132">
        <v>0</v>
      </c>
      <c r="F37" s="134"/>
    </row>
    <row r="38" spans="1:8" ht="25.5" x14ac:dyDescent="0.2">
      <c r="A38" s="150">
        <v>9</v>
      </c>
      <c r="B38" s="144" t="s">
        <v>33</v>
      </c>
      <c r="C38" s="145" t="s">
        <v>35</v>
      </c>
      <c r="D38" s="146" t="s">
        <v>87</v>
      </c>
    </row>
    <row r="39" spans="1:8" x14ac:dyDescent="0.2">
      <c r="A39" s="151"/>
      <c r="B39" s="148" t="s">
        <v>34</v>
      </c>
      <c r="C39" s="145" t="s">
        <v>9</v>
      </c>
      <c r="D39" s="163">
        <v>10350.219999999999</v>
      </c>
    </row>
    <row r="40" spans="1:8" ht="51" x14ac:dyDescent="0.2">
      <c r="A40" s="151"/>
      <c r="B40" s="152" t="s">
        <v>27</v>
      </c>
      <c r="C40" s="145" t="s">
        <v>35</v>
      </c>
      <c r="D40" s="64" t="s">
        <v>97</v>
      </c>
    </row>
    <row r="41" spans="1:8" x14ac:dyDescent="0.2">
      <c r="A41" s="151"/>
      <c r="B41" s="148" t="s">
        <v>28</v>
      </c>
      <c r="C41" s="145" t="s">
        <v>35</v>
      </c>
      <c r="D41" s="77" t="s">
        <v>140</v>
      </c>
    </row>
    <row r="42" spans="1:8" x14ac:dyDescent="0.2">
      <c r="A42" s="151"/>
      <c r="B42" s="148" t="s">
        <v>29</v>
      </c>
      <c r="C42" s="145" t="s">
        <v>35</v>
      </c>
      <c r="D42" s="77" t="s">
        <v>30</v>
      </c>
    </row>
    <row r="43" spans="1:8" x14ac:dyDescent="0.2">
      <c r="A43" s="153"/>
      <c r="B43" s="148" t="s">
        <v>31</v>
      </c>
      <c r="C43" s="145" t="s">
        <v>9</v>
      </c>
      <c r="D43" s="132">
        <v>4.38</v>
      </c>
    </row>
    <row r="44" spans="1:8" x14ac:dyDescent="0.2">
      <c r="A44" s="154">
        <v>11</v>
      </c>
      <c r="B44" s="144" t="s">
        <v>33</v>
      </c>
      <c r="C44" s="145" t="s">
        <v>35</v>
      </c>
      <c r="D44" s="155" t="s">
        <v>36</v>
      </c>
    </row>
    <row r="45" spans="1:8" x14ac:dyDescent="0.2">
      <c r="A45" s="156"/>
      <c r="B45" s="148" t="s">
        <v>34</v>
      </c>
      <c r="C45" s="145" t="s">
        <v>9</v>
      </c>
      <c r="D45" s="163">
        <v>4566.5600000000004</v>
      </c>
      <c r="H45" s="157"/>
    </row>
    <row r="46" spans="1:8" ht="25.5" x14ac:dyDescent="0.2">
      <c r="A46" s="156"/>
      <c r="B46" s="152" t="s">
        <v>27</v>
      </c>
      <c r="C46" s="145" t="s">
        <v>35</v>
      </c>
      <c r="D46" s="61" t="s">
        <v>93</v>
      </c>
    </row>
    <row r="47" spans="1:8" x14ac:dyDescent="0.2">
      <c r="A47" s="156"/>
      <c r="B47" s="148" t="s">
        <v>28</v>
      </c>
      <c r="C47" s="145" t="s">
        <v>35</v>
      </c>
      <c r="D47" s="49" t="s">
        <v>140</v>
      </c>
    </row>
    <row r="48" spans="1:8" x14ac:dyDescent="0.2">
      <c r="A48" s="156"/>
      <c r="B48" s="148" t="s">
        <v>29</v>
      </c>
      <c r="C48" s="145" t="s">
        <v>35</v>
      </c>
      <c r="D48" s="77" t="s">
        <v>30</v>
      </c>
    </row>
    <row r="49" spans="1:4" x14ac:dyDescent="0.2">
      <c r="A49" s="156"/>
      <c r="B49" s="148" t="s">
        <v>31</v>
      </c>
      <c r="C49" s="145" t="s">
        <v>9</v>
      </c>
      <c r="D49" s="132">
        <v>1.93</v>
      </c>
    </row>
    <row r="50" spans="1:4" ht="25.5" x14ac:dyDescent="0.2">
      <c r="A50" s="250">
        <v>12</v>
      </c>
      <c r="B50" s="144" t="s">
        <v>33</v>
      </c>
      <c r="C50" s="145" t="s">
        <v>35</v>
      </c>
      <c r="D50" s="146" t="s">
        <v>95</v>
      </c>
    </row>
    <row r="51" spans="1:4" x14ac:dyDescent="0.2">
      <c r="A51" s="251"/>
      <c r="B51" s="148" t="s">
        <v>34</v>
      </c>
      <c r="C51" s="145" t="s">
        <v>9</v>
      </c>
      <c r="D51" s="163">
        <v>326.32</v>
      </c>
    </row>
    <row r="52" spans="1:4" ht="63.75" x14ac:dyDescent="0.2">
      <c r="A52" s="251"/>
      <c r="B52" s="152" t="s">
        <v>27</v>
      </c>
      <c r="C52" s="145" t="s">
        <v>35</v>
      </c>
      <c r="D52" s="63" t="s">
        <v>96</v>
      </c>
    </row>
    <row r="53" spans="1:4" x14ac:dyDescent="0.2">
      <c r="A53" s="251"/>
      <c r="B53" s="148" t="s">
        <v>28</v>
      </c>
      <c r="C53" s="145" t="s">
        <v>35</v>
      </c>
      <c r="D53" s="49" t="s">
        <v>140</v>
      </c>
    </row>
    <row r="54" spans="1:4" x14ac:dyDescent="0.2">
      <c r="A54" s="251"/>
      <c r="B54" s="148" t="s">
        <v>29</v>
      </c>
      <c r="C54" s="145" t="s">
        <v>35</v>
      </c>
      <c r="D54" s="77" t="s">
        <v>30</v>
      </c>
    </row>
    <row r="55" spans="1:4" x14ac:dyDescent="0.2">
      <c r="A55" s="251"/>
      <c r="B55" s="148" t="s">
        <v>31</v>
      </c>
      <c r="C55" s="145" t="s">
        <v>9</v>
      </c>
      <c r="D55" s="158">
        <v>0.13</v>
      </c>
    </row>
    <row r="56" spans="1:4" ht="25.5" x14ac:dyDescent="0.2">
      <c r="A56" s="250">
        <v>13</v>
      </c>
      <c r="B56" s="159" t="s">
        <v>33</v>
      </c>
      <c r="C56" s="145" t="s">
        <v>35</v>
      </c>
      <c r="D56" s="160" t="s">
        <v>98</v>
      </c>
    </row>
    <row r="57" spans="1:4" x14ac:dyDescent="0.2">
      <c r="A57" s="251"/>
      <c r="B57" s="148" t="s">
        <v>34</v>
      </c>
      <c r="C57" s="145" t="s">
        <v>9</v>
      </c>
      <c r="D57" s="163">
        <v>105482.11</v>
      </c>
    </row>
    <row r="58" spans="1:4" ht="127.5" x14ac:dyDescent="0.2">
      <c r="A58" s="251"/>
      <c r="B58" s="152" t="s">
        <v>27</v>
      </c>
      <c r="C58" s="145" t="s">
        <v>35</v>
      </c>
      <c r="D58" s="62" t="s">
        <v>141</v>
      </c>
    </row>
    <row r="59" spans="1:4" ht="25.5" x14ac:dyDescent="0.2">
      <c r="A59" s="251"/>
      <c r="B59" s="148" t="s">
        <v>28</v>
      </c>
      <c r="C59" s="145" t="s">
        <v>35</v>
      </c>
      <c r="D59" s="59" t="s">
        <v>162</v>
      </c>
    </row>
    <row r="60" spans="1:4" x14ac:dyDescent="0.2">
      <c r="A60" s="251"/>
      <c r="B60" s="148" t="s">
        <v>29</v>
      </c>
      <c r="C60" s="145" t="s">
        <v>35</v>
      </c>
      <c r="D60" s="77" t="s">
        <v>30</v>
      </c>
    </row>
    <row r="61" spans="1:4" x14ac:dyDescent="0.2">
      <c r="A61" s="252"/>
      <c r="B61" s="148" t="s">
        <v>31</v>
      </c>
      <c r="C61" s="145" t="s">
        <v>9</v>
      </c>
      <c r="D61" s="132">
        <v>44.71</v>
      </c>
    </row>
    <row r="62" spans="1:4" ht="25.5" x14ac:dyDescent="0.2">
      <c r="A62" s="290">
        <v>14</v>
      </c>
      <c r="B62" s="144" t="s">
        <v>33</v>
      </c>
      <c r="C62" s="145" t="s">
        <v>35</v>
      </c>
      <c r="D62" s="146" t="s">
        <v>88</v>
      </c>
    </row>
    <row r="63" spans="1:4" x14ac:dyDescent="0.2">
      <c r="A63" s="291"/>
      <c r="B63" s="148" t="s">
        <v>34</v>
      </c>
      <c r="C63" s="145" t="s">
        <v>9</v>
      </c>
      <c r="D63" s="163">
        <v>275306.26</v>
      </c>
    </row>
    <row r="64" spans="1:4" ht="25.5" x14ac:dyDescent="0.2">
      <c r="A64" s="291"/>
      <c r="B64" s="152" t="s">
        <v>27</v>
      </c>
      <c r="C64" s="145" t="s">
        <v>35</v>
      </c>
      <c r="D64" s="47" t="s">
        <v>88</v>
      </c>
    </row>
    <row r="65" spans="1:4" x14ac:dyDescent="0.2">
      <c r="A65" s="291"/>
      <c r="B65" s="161" t="s">
        <v>28</v>
      </c>
      <c r="C65" s="145" t="s">
        <v>35</v>
      </c>
      <c r="D65" s="36" t="s">
        <v>99</v>
      </c>
    </row>
    <row r="66" spans="1:4" x14ac:dyDescent="0.2">
      <c r="A66" s="291"/>
      <c r="B66" s="148" t="s">
        <v>29</v>
      </c>
      <c r="C66" s="145" t="s">
        <v>35</v>
      </c>
      <c r="D66" s="77" t="s">
        <v>30</v>
      </c>
    </row>
    <row r="67" spans="1:4" x14ac:dyDescent="0.2">
      <c r="A67" s="292"/>
      <c r="B67" s="148" t="s">
        <v>37</v>
      </c>
      <c r="C67" s="145" t="s">
        <v>9</v>
      </c>
      <c r="D67" s="132">
        <v>116.7</v>
      </c>
    </row>
    <row r="68" spans="1:4" x14ac:dyDescent="0.2">
      <c r="A68" s="250" t="s">
        <v>90</v>
      </c>
      <c r="B68" s="144" t="s">
        <v>33</v>
      </c>
      <c r="C68" s="145" t="s">
        <v>35</v>
      </c>
      <c r="D68" s="146" t="s">
        <v>85</v>
      </c>
    </row>
    <row r="69" spans="1:4" x14ac:dyDescent="0.2">
      <c r="A69" s="251"/>
      <c r="B69" s="148" t="s">
        <v>34</v>
      </c>
      <c r="C69" s="145" t="s">
        <v>9</v>
      </c>
      <c r="D69" s="163">
        <v>6296.08</v>
      </c>
    </row>
    <row r="70" spans="1:4" ht="51" x14ac:dyDescent="0.2">
      <c r="A70" s="251"/>
      <c r="B70" s="152" t="s">
        <v>27</v>
      </c>
      <c r="C70" s="145" t="s">
        <v>35</v>
      </c>
      <c r="D70" s="61" t="s">
        <v>94</v>
      </c>
    </row>
    <row r="71" spans="1:4" x14ac:dyDescent="0.2">
      <c r="A71" s="251"/>
      <c r="B71" s="161" t="s">
        <v>28</v>
      </c>
      <c r="C71" s="145" t="s">
        <v>35</v>
      </c>
      <c r="D71" s="36" t="s">
        <v>89</v>
      </c>
    </row>
    <row r="72" spans="1:4" x14ac:dyDescent="0.2">
      <c r="A72" s="251"/>
      <c r="B72" s="148" t="s">
        <v>29</v>
      </c>
      <c r="C72" s="145" t="s">
        <v>35</v>
      </c>
      <c r="D72" s="77" t="s">
        <v>30</v>
      </c>
    </row>
    <row r="73" spans="1:4" x14ac:dyDescent="0.2">
      <c r="A73" s="252"/>
      <c r="B73" s="148" t="s">
        <v>37</v>
      </c>
      <c r="C73" s="145" t="s">
        <v>9</v>
      </c>
      <c r="D73" s="132">
        <v>2.66</v>
      </c>
    </row>
    <row r="74" spans="1:4" x14ac:dyDescent="0.2">
      <c r="A74" s="281" t="s">
        <v>38</v>
      </c>
      <c r="B74" s="282"/>
      <c r="C74" s="282"/>
      <c r="D74" s="283"/>
    </row>
    <row r="75" spans="1:4" x14ac:dyDescent="0.2">
      <c r="A75" s="250">
        <v>15</v>
      </c>
      <c r="B75" s="144" t="s">
        <v>33</v>
      </c>
      <c r="C75" s="145" t="s">
        <v>35</v>
      </c>
      <c r="D75" s="146" t="s">
        <v>39</v>
      </c>
    </row>
    <row r="76" spans="1:4" x14ac:dyDescent="0.2">
      <c r="A76" s="251"/>
      <c r="B76" s="148" t="s">
        <v>34</v>
      </c>
      <c r="C76" s="145" t="s">
        <v>9</v>
      </c>
      <c r="D76" s="132" t="s">
        <v>10</v>
      </c>
    </row>
    <row r="77" spans="1:4" ht="25.5" x14ac:dyDescent="0.2">
      <c r="A77" s="251"/>
      <c r="B77" s="152" t="s">
        <v>27</v>
      </c>
      <c r="C77" s="145" t="s">
        <v>35</v>
      </c>
      <c r="D77" s="47" t="s">
        <v>39</v>
      </c>
    </row>
    <row r="78" spans="1:4" x14ac:dyDescent="0.2">
      <c r="A78" s="251"/>
      <c r="B78" s="161" t="s">
        <v>28</v>
      </c>
      <c r="C78" s="145" t="s">
        <v>35</v>
      </c>
      <c r="D78" s="36" t="s">
        <v>32</v>
      </c>
    </row>
    <row r="79" spans="1:4" x14ac:dyDescent="0.2">
      <c r="A79" s="251"/>
      <c r="B79" s="148" t="s">
        <v>29</v>
      </c>
      <c r="C79" s="145" t="s">
        <v>35</v>
      </c>
      <c r="D79" s="77" t="s">
        <v>40</v>
      </c>
    </row>
    <row r="80" spans="1:4" x14ac:dyDescent="0.2">
      <c r="A80" s="252"/>
      <c r="B80" s="148" t="s">
        <v>37</v>
      </c>
      <c r="C80" s="145" t="s">
        <v>9</v>
      </c>
      <c r="D80" s="132" t="s">
        <v>10</v>
      </c>
    </row>
    <row r="81" spans="1:4" x14ac:dyDescent="0.2">
      <c r="A81" s="246" t="s">
        <v>52</v>
      </c>
      <c r="B81" s="247"/>
      <c r="C81" s="247"/>
      <c r="D81" s="248"/>
    </row>
    <row r="82" spans="1:4" x14ac:dyDescent="0.2">
      <c r="A82" s="162">
        <v>16</v>
      </c>
      <c r="B82" s="148" t="s">
        <v>41</v>
      </c>
      <c r="C82" s="145" t="s">
        <v>42</v>
      </c>
      <c r="D82" s="132">
        <v>0</v>
      </c>
    </row>
    <row r="83" spans="1:4" x14ac:dyDescent="0.2">
      <c r="A83" s="162">
        <v>17</v>
      </c>
      <c r="B83" s="148" t="s">
        <v>43</v>
      </c>
      <c r="C83" s="145" t="s">
        <v>42</v>
      </c>
      <c r="D83" s="132">
        <v>0</v>
      </c>
    </row>
    <row r="84" spans="1:4" x14ac:dyDescent="0.2">
      <c r="A84" s="162">
        <v>18</v>
      </c>
      <c r="B84" s="148" t="s">
        <v>56</v>
      </c>
      <c r="C84" s="145" t="s">
        <v>42</v>
      </c>
      <c r="D84" s="132">
        <v>0</v>
      </c>
    </row>
    <row r="85" spans="1:4" x14ac:dyDescent="0.2">
      <c r="A85" s="162">
        <v>19</v>
      </c>
      <c r="B85" s="148" t="s">
        <v>44</v>
      </c>
      <c r="C85" s="145" t="s">
        <v>9</v>
      </c>
      <c r="D85" s="132" t="s">
        <v>10</v>
      </c>
    </row>
    <row r="86" spans="1:4" x14ac:dyDescent="0.2">
      <c r="A86" s="246" t="s">
        <v>45</v>
      </c>
      <c r="B86" s="247"/>
      <c r="C86" s="247"/>
      <c r="D86" s="248"/>
    </row>
    <row r="87" spans="1:4" x14ac:dyDescent="0.2">
      <c r="A87" s="162">
        <v>20</v>
      </c>
      <c r="B87" s="148" t="s">
        <v>46</v>
      </c>
      <c r="C87" s="145" t="s">
        <v>9</v>
      </c>
      <c r="D87" s="132" t="s">
        <v>10</v>
      </c>
    </row>
    <row r="88" spans="1:4" x14ac:dyDescent="0.2">
      <c r="A88" s="162">
        <v>21</v>
      </c>
      <c r="B88" s="148" t="s">
        <v>47</v>
      </c>
      <c r="C88" s="145" t="s">
        <v>9</v>
      </c>
      <c r="D88" s="132" t="s">
        <v>10</v>
      </c>
    </row>
    <row r="89" spans="1:4" x14ac:dyDescent="0.2">
      <c r="A89" s="162">
        <v>22</v>
      </c>
      <c r="B89" s="148" t="s">
        <v>48</v>
      </c>
      <c r="C89" s="145" t="s">
        <v>9</v>
      </c>
      <c r="D89" s="132" t="s">
        <v>10</v>
      </c>
    </row>
    <row r="90" spans="1:4" x14ac:dyDescent="0.2">
      <c r="A90" s="162">
        <v>23</v>
      </c>
      <c r="B90" s="148" t="s">
        <v>49</v>
      </c>
      <c r="C90" s="145" t="s">
        <v>9</v>
      </c>
      <c r="D90" s="132" t="s">
        <v>10</v>
      </c>
    </row>
    <row r="91" spans="1:4" x14ac:dyDescent="0.2">
      <c r="A91" s="162">
        <v>24</v>
      </c>
      <c r="B91" s="148" t="s">
        <v>50</v>
      </c>
      <c r="C91" s="145" t="s">
        <v>9</v>
      </c>
      <c r="D91" s="132" t="s">
        <v>10</v>
      </c>
    </row>
    <row r="92" spans="1:4" x14ac:dyDescent="0.2">
      <c r="A92" s="162">
        <v>25</v>
      </c>
      <c r="B92" s="148" t="s">
        <v>51</v>
      </c>
      <c r="C92" s="145" t="s">
        <v>9</v>
      </c>
      <c r="D92" s="132"/>
    </row>
  </sheetData>
  <mergeCells count="22">
    <mergeCell ref="A74:D74"/>
    <mergeCell ref="A29:D30"/>
    <mergeCell ref="A50:A55"/>
    <mergeCell ref="A56:A61"/>
    <mergeCell ref="A62:A67"/>
    <mergeCell ref="A68:A73"/>
    <mergeCell ref="A86:D86"/>
    <mergeCell ref="K30:K31"/>
    <mergeCell ref="A75:A80"/>
    <mergeCell ref="A81:D81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24:A28"/>
  </mergeCells>
  <pageMargins left="0.7" right="0.7" top="0.75" bottom="0.75" header="0.3" footer="0.3"/>
  <pageSetup paperSize="9" scale="44" fitToWidth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workbookViewId="0">
      <selection activeCell="K87" sqref="K87"/>
    </sheetView>
  </sheetViews>
  <sheetFormatPr defaultRowHeight="15" x14ac:dyDescent="0.25"/>
  <cols>
    <col min="2" max="2" width="64.140625" customWidth="1"/>
    <col min="3" max="3" width="20.28515625" customWidth="1"/>
    <col min="4" max="4" width="54.5703125" customWidth="1"/>
    <col min="5" max="5" width="10.42578125" customWidth="1"/>
    <col min="6" max="6" width="10.7109375" bestFit="1" customWidth="1"/>
    <col min="11" max="11" width="11" style="54" customWidth="1"/>
  </cols>
  <sheetData>
    <row r="1" spans="1:12" x14ac:dyDescent="0.25">
      <c r="A1" s="211" t="s">
        <v>160</v>
      </c>
      <c r="B1" s="212"/>
      <c r="C1" s="212"/>
      <c r="D1" s="213"/>
    </row>
    <row r="2" spans="1:12" x14ac:dyDescent="0.25">
      <c r="A2" s="308" t="s">
        <v>0</v>
      </c>
      <c r="B2" s="309"/>
      <c r="C2" s="309"/>
      <c r="D2" s="310"/>
    </row>
    <row r="3" spans="1:12" x14ac:dyDescent="0.25">
      <c r="A3" s="211" t="s">
        <v>183</v>
      </c>
      <c r="B3" s="213"/>
      <c r="C3" s="311"/>
      <c r="D3" s="312"/>
      <c r="K3" s="101"/>
    </row>
    <row r="4" spans="1:12" ht="30" customHeight="1" x14ac:dyDescent="0.25">
      <c r="A4" s="313" t="s">
        <v>101</v>
      </c>
      <c r="B4" s="314"/>
      <c r="C4" s="315">
        <v>648</v>
      </c>
      <c r="D4" s="316"/>
      <c r="K4" s="101"/>
    </row>
    <row r="5" spans="1:12" x14ac:dyDescent="0.25">
      <c r="A5" s="296" t="s">
        <v>184</v>
      </c>
      <c r="B5" s="297"/>
      <c r="C5" s="298"/>
      <c r="D5" s="121" t="s">
        <v>185</v>
      </c>
      <c r="K5" s="101"/>
    </row>
    <row r="6" spans="1:12" x14ac:dyDescent="0.25">
      <c r="A6" s="114" t="s">
        <v>1</v>
      </c>
      <c r="B6" s="115" t="s">
        <v>2</v>
      </c>
      <c r="C6" s="115" t="s">
        <v>3</v>
      </c>
      <c r="D6" s="115" t="s">
        <v>4</v>
      </c>
      <c r="K6" s="101"/>
    </row>
    <row r="7" spans="1:12" x14ac:dyDescent="0.25">
      <c r="A7" s="299" t="s">
        <v>5</v>
      </c>
      <c r="B7" s="116" t="s">
        <v>6</v>
      </c>
      <c r="C7" s="114"/>
      <c r="D7" s="112">
        <v>45746</v>
      </c>
      <c r="K7" s="101"/>
    </row>
    <row r="8" spans="1:12" x14ac:dyDescent="0.25">
      <c r="A8" s="300"/>
      <c r="B8" s="114" t="s">
        <v>7</v>
      </c>
      <c r="C8" s="114"/>
      <c r="D8" s="112">
        <v>45474</v>
      </c>
      <c r="K8" s="101"/>
    </row>
    <row r="9" spans="1:12" x14ac:dyDescent="0.25">
      <c r="A9" s="301"/>
      <c r="B9" s="114" t="s">
        <v>8</v>
      </c>
      <c r="C9" s="114"/>
      <c r="D9" s="112">
        <v>45657</v>
      </c>
      <c r="K9" s="101"/>
    </row>
    <row r="10" spans="1:12" x14ac:dyDescent="0.25">
      <c r="A10" s="302" t="s">
        <v>54</v>
      </c>
      <c r="B10" s="303"/>
      <c r="C10" s="303"/>
      <c r="D10" s="304"/>
      <c r="K10" s="101"/>
    </row>
    <row r="11" spans="1:12" x14ac:dyDescent="0.25">
      <c r="A11" s="305"/>
      <c r="B11" s="306"/>
      <c r="C11" s="306"/>
      <c r="D11" s="307"/>
      <c r="K11" s="101"/>
    </row>
    <row r="12" spans="1:12" x14ac:dyDescent="0.25">
      <c r="A12" s="117">
        <v>2</v>
      </c>
      <c r="B12" s="114" t="s">
        <v>11</v>
      </c>
      <c r="C12" s="115" t="s">
        <v>9</v>
      </c>
      <c r="D12" s="31">
        <v>0</v>
      </c>
      <c r="K12" s="101"/>
    </row>
    <row r="13" spans="1:12" x14ac:dyDescent="0.25">
      <c r="A13" s="115">
        <v>3</v>
      </c>
      <c r="B13" s="114" t="s">
        <v>12</v>
      </c>
      <c r="C13" s="115" t="s">
        <v>9</v>
      </c>
      <c r="D13" s="31"/>
      <c r="K13" s="101"/>
    </row>
    <row r="14" spans="1:12" ht="15.75" x14ac:dyDescent="0.25">
      <c r="A14" s="115">
        <v>4</v>
      </c>
      <c r="B14" s="114" t="s">
        <v>13</v>
      </c>
      <c r="C14" s="115" t="s">
        <v>9</v>
      </c>
      <c r="D14" s="31"/>
      <c r="K14" s="99"/>
      <c r="L14" s="16"/>
    </row>
    <row r="15" spans="1:12" ht="30" x14ac:dyDescent="0.25">
      <c r="A15" s="293">
        <v>5</v>
      </c>
      <c r="B15" s="118" t="s">
        <v>55</v>
      </c>
      <c r="C15" s="115" t="s">
        <v>9</v>
      </c>
      <c r="D15" s="31">
        <v>82879.44</v>
      </c>
      <c r="K15" s="101"/>
    </row>
    <row r="16" spans="1:12" x14ac:dyDescent="0.25">
      <c r="A16" s="294"/>
      <c r="B16" s="119" t="s">
        <v>14</v>
      </c>
      <c r="C16" s="115" t="s">
        <v>9</v>
      </c>
      <c r="D16" s="31">
        <v>49039.76</v>
      </c>
      <c r="F16" s="16"/>
      <c r="K16" s="101"/>
    </row>
    <row r="17" spans="1:12" x14ac:dyDescent="0.25">
      <c r="A17" s="294"/>
      <c r="B17" s="119" t="s">
        <v>15</v>
      </c>
      <c r="C17" s="115" t="s">
        <v>9</v>
      </c>
      <c r="D17" s="31">
        <v>17462.7</v>
      </c>
      <c r="K17" s="101"/>
    </row>
    <row r="18" spans="1:12" x14ac:dyDescent="0.25">
      <c r="A18" s="295"/>
      <c r="B18" s="119" t="s">
        <v>16</v>
      </c>
      <c r="C18" s="115" t="s">
        <v>9</v>
      </c>
      <c r="D18" s="31">
        <v>16376.98</v>
      </c>
      <c r="K18" s="101"/>
    </row>
    <row r="19" spans="1:12" x14ac:dyDescent="0.25">
      <c r="A19" s="293">
        <v>6</v>
      </c>
      <c r="B19" s="116" t="s">
        <v>53</v>
      </c>
      <c r="C19" s="120" t="s">
        <v>9</v>
      </c>
      <c r="D19" s="113">
        <v>75386.570000000007</v>
      </c>
      <c r="K19" s="101"/>
    </row>
    <row r="20" spans="1:12" x14ac:dyDescent="0.25">
      <c r="A20" s="294"/>
      <c r="B20" s="119" t="s">
        <v>17</v>
      </c>
      <c r="C20" s="115" t="s">
        <v>9</v>
      </c>
      <c r="D20" s="31">
        <f>D19</f>
        <v>75386.570000000007</v>
      </c>
      <c r="K20" s="101"/>
    </row>
    <row r="21" spans="1:12" x14ac:dyDescent="0.25">
      <c r="A21" s="294"/>
      <c r="B21" s="119" t="s">
        <v>18</v>
      </c>
      <c r="C21" s="115" t="s">
        <v>9</v>
      </c>
      <c r="D21" s="31"/>
      <c r="K21" s="101"/>
    </row>
    <row r="22" spans="1:12" x14ac:dyDescent="0.25">
      <c r="A22" s="294"/>
      <c r="B22" s="119" t="s">
        <v>19</v>
      </c>
      <c r="C22" s="115" t="s">
        <v>9</v>
      </c>
      <c r="D22" s="31"/>
      <c r="K22" s="101"/>
    </row>
    <row r="23" spans="1:12" x14ac:dyDescent="0.25">
      <c r="A23" s="295"/>
      <c r="B23" s="119" t="s">
        <v>20</v>
      </c>
      <c r="C23" s="115" t="s">
        <v>9</v>
      </c>
      <c r="D23" s="31"/>
      <c r="K23" s="101"/>
    </row>
    <row r="24" spans="1:12" x14ac:dyDescent="0.25">
      <c r="A24" s="293">
        <v>7</v>
      </c>
      <c r="B24" s="116" t="s">
        <v>21</v>
      </c>
      <c r="C24" s="120" t="s">
        <v>9</v>
      </c>
      <c r="D24" s="113"/>
      <c r="K24" s="101"/>
    </row>
    <row r="25" spans="1:12" x14ac:dyDescent="0.25">
      <c r="A25" s="294"/>
      <c r="B25" s="114" t="s">
        <v>22</v>
      </c>
      <c r="C25" s="115" t="s">
        <v>9</v>
      </c>
      <c r="D25" s="31"/>
      <c r="K25" s="101"/>
    </row>
    <row r="26" spans="1:12" x14ac:dyDescent="0.25">
      <c r="A26" s="294"/>
      <c r="B26" s="114" t="s">
        <v>157</v>
      </c>
      <c r="C26" s="115" t="s">
        <v>9</v>
      </c>
      <c r="D26" s="31">
        <f>D15-D31</f>
        <v>8271.2300000000105</v>
      </c>
      <c r="F26" s="67"/>
      <c r="K26" s="101"/>
    </row>
    <row r="27" spans="1:12" x14ac:dyDescent="0.25">
      <c r="A27" s="294"/>
      <c r="B27" s="114" t="s">
        <v>156</v>
      </c>
      <c r="C27" s="115" t="s">
        <v>9</v>
      </c>
      <c r="D27" s="31">
        <f>D19-D31</f>
        <v>778.36000000001513</v>
      </c>
      <c r="K27" s="101"/>
    </row>
    <row r="28" spans="1:12" ht="15.75" x14ac:dyDescent="0.25">
      <c r="A28" s="295"/>
      <c r="B28" s="114" t="s">
        <v>23</v>
      </c>
      <c r="C28" s="115" t="s">
        <v>9</v>
      </c>
      <c r="D28" s="91">
        <v>7492.87</v>
      </c>
      <c r="K28" s="99"/>
      <c r="L28" s="16"/>
    </row>
    <row r="29" spans="1:12" x14ac:dyDescent="0.25">
      <c r="A29" s="239" t="s">
        <v>24</v>
      </c>
      <c r="B29" s="240"/>
      <c r="C29" s="240"/>
      <c r="D29" s="241"/>
      <c r="K29" s="101"/>
    </row>
    <row r="30" spans="1:12" x14ac:dyDescent="0.25">
      <c r="A30" s="242"/>
      <c r="B30" s="243"/>
      <c r="C30" s="243"/>
      <c r="D30" s="244"/>
      <c r="K30" s="101"/>
    </row>
    <row r="31" spans="1:12" x14ac:dyDescent="0.25">
      <c r="A31" s="50" t="s">
        <v>91</v>
      </c>
      <c r="B31" s="51"/>
      <c r="C31" s="51"/>
      <c r="D31" s="92">
        <f>D33+D39+D45+D51+D57+D63+D69</f>
        <v>74608.209999999992</v>
      </c>
      <c r="G31" s="16"/>
      <c r="K31" s="101"/>
    </row>
    <row r="32" spans="1:12" ht="30" x14ac:dyDescent="0.25">
      <c r="A32" s="41">
        <v>8</v>
      </c>
      <c r="B32" s="22" t="s">
        <v>25</v>
      </c>
      <c r="C32" s="23" t="s">
        <v>35</v>
      </c>
      <c r="D32" s="24" t="s">
        <v>86</v>
      </c>
      <c r="K32" s="101"/>
    </row>
    <row r="33" spans="1:11" x14ac:dyDescent="0.25">
      <c r="A33" s="42"/>
      <c r="B33" s="25" t="s">
        <v>26</v>
      </c>
      <c r="C33" s="23" t="s">
        <v>9</v>
      </c>
      <c r="D33" s="31">
        <v>0</v>
      </c>
      <c r="K33" s="101"/>
    </row>
    <row r="34" spans="1:11" ht="51.75" x14ac:dyDescent="0.25">
      <c r="A34" s="42"/>
      <c r="B34" s="26" t="s">
        <v>27</v>
      </c>
      <c r="C34" s="23" t="s">
        <v>35</v>
      </c>
      <c r="D34" s="61" t="s">
        <v>161</v>
      </c>
      <c r="K34" s="101"/>
    </row>
    <row r="35" spans="1:11" x14ac:dyDescent="0.25">
      <c r="A35" s="42"/>
      <c r="B35" s="25" t="s">
        <v>28</v>
      </c>
      <c r="C35" s="23" t="s">
        <v>35</v>
      </c>
      <c r="D35" s="28" t="s">
        <v>140</v>
      </c>
    </row>
    <row r="36" spans="1:11" x14ac:dyDescent="0.25">
      <c r="A36" s="42"/>
      <c r="B36" s="25" t="s">
        <v>29</v>
      </c>
      <c r="C36" s="23" t="s">
        <v>35</v>
      </c>
      <c r="D36" s="29" t="s">
        <v>30</v>
      </c>
      <c r="J36" s="9"/>
      <c r="K36" s="101"/>
    </row>
    <row r="37" spans="1:11" x14ac:dyDescent="0.25">
      <c r="A37" s="42"/>
      <c r="B37" s="25" t="s">
        <v>31</v>
      </c>
      <c r="C37" s="23" t="s">
        <v>9</v>
      </c>
      <c r="D37" s="30" t="s">
        <v>10</v>
      </c>
      <c r="J37" s="9"/>
      <c r="K37" s="101"/>
    </row>
    <row r="38" spans="1:11" ht="45" x14ac:dyDescent="0.25">
      <c r="A38" s="107">
        <v>9</v>
      </c>
      <c r="B38" s="22" t="s">
        <v>33</v>
      </c>
      <c r="C38" s="23" t="s">
        <v>35</v>
      </c>
      <c r="D38" s="24" t="s">
        <v>163</v>
      </c>
    </row>
    <row r="39" spans="1:11" x14ac:dyDescent="0.25">
      <c r="A39" s="108"/>
      <c r="B39" s="25" t="s">
        <v>34</v>
      </c>
      <c r="C39" s="23" t="s">
        <v>9</v>
      </c>
      <c r="D39" s="91">
        <v>267.88</v>
      </c>
    </row>
    <row r="40" spans="1:11" ht="51.75" x14ac:dyDescent="0.25">
      <c r="A40" s="108"/>
      <c r="B40" s="26" t="s">
        <v>27</v>
      </c>
      <c r="C40" s="23" t="s">
        <v>35</v>
      </c>
      <c r="D40" s="64" t="s">
        <v>97</v>
      </c>
    </row>
    <row r="41" spans="1:11" x14ac:dyDescent="0.25">
      <c r="A41" s="108"/>
      <c r="B41" s="25" t="s">
        <v>28</v>
      </c>
      <c r="C41" s="23" t="s">
        <v>35</v>
      </c>
      <c r="D41" s="31" t="s">
        <v>140</v>
      </c>
    </row>
    <row r="42" spans="1:11" x14ac:dyDescent="0.25">
      <c r="A42" s="108"/>
      <c r="B42" s="25" t="s">
        <v>29</v>
      </c>
      <c r="C42" s="23" t="s">
        <v>35</v>
      </c>
      <c r="D42" s="31" t="s">
        <v>30</v>
      </c>
    </row>
    <row r="43" spans="1:11" x14ac:dyDescent="0.25">
      <c r="A43" s="109"/>
      <c r="B43" s="25" t="s">
        <v>31</v>
      </c>
      <c r="C43" s="23" t="s">
        <v>9</v>
      </c>
      <c r="D43" s="31">
        <v>0.41</v>
      </c>
    </row>
    <row r="44" spans="1:11" x14ac:dyDescent="0.25">
      <c r="A44" s="105">
        <v>11</v>
      </c>
      <c r="B44" s="22" t="s">
        <v>33</v>
      </c>
      <c r="C44" s="23" t="s">
        <v>35</v>
      </c>
      <c r="D44" s="32" t="s">
        <v>36</v>
      </c>
    </row>
    <row r="45" spans="1:11" x14ac:dyDescent="0.25">
      <c r="A45" s="106"/>
      <c r="B45" s="25" t="s">
        <v>34</v>
      </c>
      <c r="C45" s="23" t="s">
        <v>9</v>
      </c>
      <c r="D45" s="91">
        <v>2512.52</v>
      </c>
    </row>
    <row r="46" spans="1:11" ht="30" x14ac:dyDescent="0.25">
      <c r="A46" s="106"/>
      <c r="B46" s="26" t="s">
        <v>27</v>
      </c>
      <c r="C46" s="23" t="s">
        <v>35</v>
      </c>
      <c r="D46" s="61" t="s">
        <v>93</v>
      </c>
    </row>
    <row r="47" spans="1:11" x14ac:dyDescent="0.25">
      <c r="A47" s="106"/>
      <c r="B47" s="25" t="s">
        <v>28</v>
      </c>
      <c r="C47" s="23" t="s">
        <v>35</v>
      </c>
      <c r="D47" s="60" t="s">
        <v>140</v>
      </c>
    </row>
    <row r="48" spans="1:11" x14ac:dyDescent="0.25">
      <c r="A48" s="106"/>
      <c r="B48" s="25" t="s">
        <v>29</v>
      </c>
      <c r="C48" s="23" t="s">
        <v>35</v>
      </c>
      <c r="D48" s="31" t="s">
        <v>30</v>
      </c>
    </row>
    <row r="49" spans="1:4" x14ac:dyDescent="0.25">
      <c r="A49" s="106"/>
      <c r="B49" s="25" t="s">
        <v>31</v>
      </c>
      <c r="C49" s="23" t="s">
        <v>9</v>
      </c>
      <c r="D49" s="31">
        <v>3.87</v>
      </c>
    </row>
    <row r="50" spans="1:4" ht="30" x14ac:dyDescent="0.25">
      <c r="A50" s="193">
        <v>12</v>
      </c>
      <c r="B50" s="22" t="s">
        <v>33</v>
      </c>
      <c r="C50" s="23" t="s">
        <v>35</v>
      </c>
      <c r="D50" s="24" t="s">
        <v>95</v>
      </c>
    </row>
    <row r="51" spans="1:4" x14ac:dyDescent="0.25">
      <c r="A51" s="194"/>
      <c r="B51" s="25" t="s">
        <v>34</v>
      </c>
      <c r="C51" s="23" t="s">
        <v>9</v>
      </c>
      <c r="D51" s="91">
        <v>79.95</v>
      </c>
    </row>
    <row r="52" spans="1:4" ht="51" x14ac:dyDescent="0.25">
      <c r="A52" s="194"/>
      <c r="B52" s="26" t="s">
        <v>27</v>
      </c>
      <c r="C52" s="23" t="s">
        <v>35</v>
      </c>
      <c r="D52" s="63" t="s">
        <v>96</v>
      </c>
    </row>
    <row r="53" spans="1:4" x14ac:dyDescent="0.25">
      <c r="A53" s="194"/>
      <c r="B53" s="25" t="s">
        <v>28</v>
      </c>
      <c r="C53" s="23" t="s">
        <v>35</v>
      </c>
      <c r="D53" s="31" t="s">
        <v>140</v>
      </c>
    </row>
    <row r="54" spans="1:4" x14ac:dyDescent="0.25">
      <c r="A54" s="194"/>
      <c r="B54" s="25" t="s">
        <v>29</v>
      </c>
      <c r="C54" s="23" t="s">
        <v>35</v>
      </c>
      <c r="D54" s="31" t="s">
        <v>30</v>
      </c>
    </row>
    <row r="55" spans="1:4" x14ac:dyDescent="0.25">
      <c r="A55" s="194"/>
      <c r="B55" s="25" t="s">
        <v>31</v>
      </c>
      <c r="C55" s="23" t="s">
        <v>9</v>
      </c>
      <c r="D55" s="31">
        <v>0.12</v>
      </c>
    </row>
    <row r="56" spans="1:4" ht="30" x14ac:dyDescent="0.25">
      <c r="A56" s="193">
        <v>13</v>
      </c>
      <c r="B56" s="33" t="s">
        <v>33</v>
      </c>
      <c r="C56" s="23" t="s">
        <v>35</v>
      </c>
      <c r="D56" s="34" t="s">
        <v>98</v>
      </c>
    </row>
    <row r="57" spans="1:4" x14ac:dyDescent="0.25">
      <c r="A57" s="194"/>
      <c r="B57" s="25" t="s">
        <v>34</v>
      </c>
      <c r="C57" s="23" t="s">
        <v>9</v>
      </c>
      <c r="D57" s="91">
        <v>37018.449999999997</v>
      </c>
    </row>
    <row r="58" spans="1:4" ht="115.5" x14ac:dyDescent="0.25">
      <c r="A58" s="194"/>
      <c r="B58" s="26" t="s">
        <v>27</v>
      </c>
      <c r="C58" s="23" t="s">
        <v>35</v>
      </c>
      <c r="D58" s="62" t="s">
        <v>167</v>
      </c>
    </row>
    <row r="59" spans="1:4" ht="30" x14ac:dyDescent="0.25">
      <c r="A59" s="194"/>
      <c r="B59" s="25" t="s">
        <v>28</v>
      </c>
      <c r="C59" s="23" t="s">
        <v>35</v>
      </c>
      <c r="D59" s="96" t="s">
        <v>162</v>
      </c>
    </row>
    <row r="60" spans="1:4" x14ac:dyDescent="0.25">
      <c r="A60" s="194"/>
      <c r="B60" s="25" t="s">
        <v>29</v>
      </c>
      <c r="C60" s="23" t="s">
        <v>35</v>
      </c>
      <c r="D60" s="31" t="s">
        <v>30</v>
      </c>
    </row>
    <row r="61" spans="1:4" x14ac:dyDescent="0.25">
      <c r="A61" s="195"/>
      <c r="B61" s="25" t="s">
        <v>31</v>
      </c>
      <c r="C61" s="23" t="s">
        <v>9</v>
      </c>
      <c r="D61" s="31">
        <v>57.12</v>
      </c>
    </row>
    <row r="62" spans="1:4" ht="30" x14ac:dyDescent="0.25">
      <c r="A62" s="205">
        <v>14</v>
      </c>
      <c r="B62" s="22" t="s">
        <v>33</v>
      </c>
      <c r="C62" s="23" t="s">
        <v>35</v>
      </c>
      <c r="D62" s="24" t="s">
        <v>88</v>
      </c>
    </row>
    <row r="63" spans="1:4" x14ac:dyDescent="0.25">
      <c r="A63" s="206"/>
      <c r="B63" s="25" t="s">
        <v>34</v>
      </c>
      <c r="C63" s="23" t="s">
        <v>9</v>
      </c>
      <c r="D63" s="91">
        <v>33969.129999999997</v>
      </c>
    </row>
    <row r="64" spans="1:4" ht="30" x14ac:dyDescent="0.25">
      <c r="A64" s="206"/>
      <c r="B64" s="26" t="s">
        <v>27</v>
      </c>
      <c r="C64" s="23" t="s">
        <v>35</v>
      </c>
      <c r="D64" s="27" t="s">
        <v>88</v>
      </c>
    </row>
    <row r="65" spans="1:4" x14ac:dyDescent="0.25">
      <c r="A65" s="206"/>
      <c r="B65" s="35" t="s">
        <v>28</v>
      </c>
      <c r="C65" s="23" t="s">
        <v>35</v>
      </c>
      <c r="D65" s="36" t="s">
        <v>99</v>
      </c>
    </row>
    <row r="66" spans="1:4" x14ac:dyDescent="0.25">
      <c r="A66" s="206"/>
      <c r="B66" s="25" t="s">
        <v>29</v>
      </c>
      <c r="C66" s="23" t="s">
        <v>35</v>
      </c>
      <c r="D66" s="29" t="s">
        <v>30</v>
      </c>
    </row>
    <row r="67" spans="1:4" x14ac:dyDescent="0.25">
      <c r="A67" s="207"/>
      <c r="B67" s="25" t="s">
        <v>37</v>
      </c>
      <c r="C67" s="23" t="s">
        <v>9</v>
      </c>
      <c r="D67" s="31">
        <v>52.42</v>
      </c>
    </row>
    <row r="68" spans="1:4" x14ac:dyDescent="0.25">
      <c r="A68" s="193" t="s">
        <v>90</v>
      </c>
      <c r="B68" s="22" t="s">
        <v>33</v>
      </c>
      <c r="C68" s="23" t="s">
        <v>35</v>
      </c>
      <c r="D68" s="24" t="s">
        <v>85</v>
      </c>
    </row>
    <row r="69" spans="1:4" x14ac:dyDescent="0.25">
      <c r="A69" s="194"/>
      <c r="B69" s="25" t="s">
        <v>34</v>
      </c>
      <c r="C69" s="23" t="s">
        <v>9</v>
      </c>
      <c r="D69" s="91">
        <v>760.28</v>
      </c>
    </row>
    <row r="70" spans="1:4" ht="51.75" x14ac:dyDescent="0.25">
      <c r="A70" s="194"/>
      <c r="B70" s="26" t="s">
        <v>27</v>
      </c>
      <c r="C70" s="23" t="s">
        <v>35</v>
      </c>
      <c r="D70" s="61" t="s">
        <v>94</v>
      </c>
    </row>
    <row r="71" spans="1:4" x14ac:dyDescent="0.25">
      <c r="A71" s="194"/>
      <c r="B71" s="35" t="s">
        <v>28</v>
      </c>
      <c r="C71" s="23" t="s">
        <v>35</v>
      </c>
      <c r="D71" s="36" t="s">
        <v>89</v>
      </c>
    </row>
    <row r="72" spans="1:4" x14ac:dyDescent="0.25">
      <c r="A72" s="194"/>
      <c r="B72" s="25" t="s">
        <v>29</v>
      </c>
      <c r="C72" s="23" t="s">
        <v>35</v>
      </c>
      <c r="D72" s="29" t="s">
        <v>30</v>
      </c>
    </row>
    <row r="73" spans="1:4" x14ac:dyDescent="0.25">
      <c r="A73" s="195"/>
      <c r="B73" s="25" t="s">
        <v>37</v>
      </c>
      <c r="C73" s="23" t="s">
        <v>9</v>
      </c>
      <c r="D73" s="31">
        <v>1.17</v>
      </c>
    </row>
    <row r="74" spans="1:4" x14ac:dyDescent="0.25">
      <c r="A74" s="208" t="s">
        <v>38</v>
      </c>
      <c r="B74" s="209"/>
      <c r="C74" s="209"/>
      <c r="D74" s="210"/>
    </row>
    <row r="75" spans="1:4" x14ac:dyDescent="0.25">
      <c r="A75" s="193">
        <v>15</v>
      </c>
      <c r="B75" s="22" t="s">
        <v>33</v>
      </c>
      <c r="C75" s="23" t="s">
        <v>35</v>
      </c>
      <c r="D75" s="24" t="s">
        <v>39</v>
      </c>
    </row>
    <row r="76" spans="1:4" x14ac:dyDescent="0.25">
      <c r="A76" s="194"/>
      <c r="B76" s="25" t="s">
        <v>34</v>
      </c>
      <c r="C76" s="23" t="s">
        <v>9</v>
      </c>
      <c r="D76" s="31" t="s">
        <v>10</v>
      </c>
    </row>
    <row r="77" spans="1:4" ht="30" x14ac:dyDescent="0.25">
      <c r="A77" s="194"/>
      <c r="B77" s="26" t="s">
        <v>27</v>
      </c>
      <c r="C77" s="23" t="s">
        <v>35</v>
      </c>
      <c r="D77" s="59" t="s">
        <v>39</v>
      </c>
    </row>
    <row r="78" spans="1:4" x14ac:dyDescent="0.25">
      <c r="A78" s="194"/>
      <c r="B78" s="35" t="s">
        <v>28</v>
      </c>
      <c r="C78" s="23" t="s">
        <v>35</v>
      </c>
      <c r="D78" s="59" t="s">
        <v>32</v>
      </c>
    </row>
    <row r="79" spans="1:4" x14ac:dyDescent="0.25">
      <c r="A79" s="194"/>
      <c r="B79" s="25" t="s">
        <v>29</v>
      </c>
      <c r="C79" s="23" t="s">
        <v>35</v>
      </c>
      <c r="D79" s="31" t="s">
        <v>40</v>
      </c>
    </row>
    <row r="80" spans="1:4" x14ac:dyDescent="0.25">
      <c r="A80" s="195"/>
      <c r="B80" s="25" t="s">
        <v>37</v>
      </c>
      <c r="C80" s="23" t="s">
        <v>9</v>
      </c>
      <c r="D80" s="31" t="s">
        <v>10</v>
      </c>
    </row>
    <row r="81" spans="1:4" x14ac:dyDescent="0.25">
      <c r="A81" s="196" t="s">
        <v>52</v>
      </c>
      <c r="B81" s="197"/>
      <c r="C81" s="197"/>
      <c r="D81" s="198"/>
    </row>
    <row r="82" spans="1:4" x14ac:dyDescent="0.25">
      <c r="A82" s="48">
        <v>16</v>
      </c>
      <c r="B82" s="25" t="s">
        <v>41</v>
      </c>
      <c r="C82" s="23" t="s">
        <v>42</v>
      </c>
      <c r="D82" s="31">
        <v>0</v>
      </c>
    </row>
    <row r="83" spans="1:4" x14ac:dyDescent="0.25">
      <c r="A83" s="48">
        <v>17</v>
      </c>
      <c r="B83" s="25" t="s">
        <v>43</v>
      </c>
      <c r="C83" s="23" t="s">
        <v>42</v>
      </c>
      <c r="D83" s="31">
        <v>0</v>
      </c>
    </row>
    <row r="84" spans="1:4" x14ac:dyDescent="0.25">
      <c r="A84" s="48">
        <v>18</v>
      </c>
      <c r="B84" s="25" t="s">
        <v>56</v>
      </c>
      <c r="C84" s="23" t="s">
        <v>42</v>
      </c>
      <c r="D84" s="31">
        <v>0</v>
      </c>
    </row>
    <row r="85" spans="1:4" x14ac:dyDescent="0.25">
      <c r="A85" s="48">
        <v>19</v>
      </c>
      <c r="B85" s="25" t="s">
        <v>44</v>
      </c>
      <c r="C85" s="23" t="s">
        <v>9</v>
      </c>
      <c r="D85" s="31" t="s">
        <v>10</v>
      </c>
    </row>
    <row r="86" spans="1:4" x14ac:dyDescent="0.25">
      <c r="A86" s="196" t="s">
        <v>45</v>
      </c>
      <c r="B86" s="197"/>
      <c r="C86" s="197"/>
      <c r="D86" s="198"/>
    </row>
    <row r="87" spans="1:4" x14ac:dyDescent="0.25">
      <c r="A87" s="48">
        <v>20</v>
      </c>
      <c r="B87" s="25" t="s">
        <v>46</v>
      </c>
      <c r="C87" s="23" t="s">
        <v>9</v>
      </c>
      <c r="D87" s="31" t="s">
        <v>10</v>
      </c>
    </row>
    <row r="88" spans="1:4" x14ac:dyDescent="0.25">
      <c r="A88" s="48">
        <v>21</v>
      </c>
      <c r="B88" s="25" t="s">
        <v>47</v>
      </c>
      <c r="C88" s="23" t="s">
        <v>9</v>
      </c>
      <c r="D88" s="31" t="s">
        <v>10</v>
      </c>
    </row>
    <row r="89" spans="1:4" x14ac:dyDescent="0.25">
      <c r="A89" s="48">
        <v>22</v>
      </c>
      <c r="B89" s="25" t="s">
        <v>48</v>
      </c>
      <c r="C89" s="23" t="s">
        <v>9</v>
      </c>
      <c r="D89" s="31" t="s">
        <v>10</v>
      </c>
    </row>
    <row r="90" spans="1:4" x14ac:dyDescent="0.25">
      <c r="A90" s="48">
        <v>23</v>
      </c>
      <c r="B90" s="25" t="s">
        <v>49</v>
      </c>
      <c r="C90" s="23" t="s">
        <v>9</v>
      </c>
      <c r="D90" s="31" t="s">
        <v>10</v>
      </c>
    </row>
    <row r="91" spans="1:4" x14ac:dyDescent="0.25">
      <c r="A91" s="48">
        <v>24</v>
      </c>
      <c r="B91" s="25" t="s">
        <v>50</v>
      </c>
      <c r="C91" s="23" t="s">
        <v>9</v>
      </c>
      <c r="D91" s="31" t="s">
        <v>10</v>
      </c>
    </row>
    <row r="92" spans="1:4" x14ac:dyDescent="0.25">
      <c r="A92" s="48">
        <v>25</v>
      </c>
      <c r="B92" s="25" t="s">
        <v>51</v>
      </c>
      <c r="C92" s="23" t="s">
        <v>9</v>
      </c>
      <c r="D92" s="31"/>
    </row>
  </sheetData>
  <mergeCells count="21"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workbookViewId="0">
      <selection activeCell="I84" sqref="I84"/>
    </sheetView>
  </sheetViews>
  <sheetFormatPr defaultRowHeight="15" x14ac:dyDescent="0.25"/>
  <cols>
    <col min="2" max="2" width="64.140625" customWidth="1"/>
    <col min="3" max="3" width="20.28515625" customWidth="1"/>
    <col min="4" max="4" width="54.5703125" customWidth="1"/>
    <col min="5" max="5" width="10.42578125" customWidth="1"/>
    <col min="6" max="6" width="10.7109375" bestFit="1" customWidth="1"/>
    <col min="11" max="11" width="11" style="54" customWidth="1"/>
  </cols>
  <sheetData>
    <row r="1" spans="1:12" x14ac:dyDescent="0.25">
      <c r="A1" s="211" t="s">
        <v>160</v>
      </c>
      <c r="B1" s="212"/>
      <c r="C1" s="212"/>
      <c r="D1" s="213"/>
    </row>
    <row r="2" spans="1:12" x14ac:dyDescent="0.25">
      <c r="A2" s="308" t="s">
        <v>0</v>
      </c>
      <c r="B2" s="309"/>
      <c r="C2" s="309"/>
      <c r="D2" s="310"/>
    </row>
    <row r="3" spans="1:12" x14ac:dyDescent="0.25">
      <c r="A3" s="211" t="s">
        <v>186</v>
      </c>
      <c r="B3" s="213"/>
      <c r="C3" s="311"/>
      <c r="D3" s="312"/>
      <c r="K3" s="101"/>
    </row>
    <row r="4" spans="1:12" ht="30" customHeight="1" x14ac:dyDescent="0.25">
      <c r="A4" s="313" t="s">
        <v>101</v>
      </c>
      <c r="B4" s="314"/>
      <c r="C4" s="315">
        <v>4025.3</v>
      </c>
      <c r="D4" s="316"/>
      <c r="K4" s="101"/>
    </row>
    <row r="5" spans="1:12" x14ac:dyDescent="0.25">
      <c r="A5" s="296" t="s">
        <v>176</v>
      </c>
      <c r="B5" s="297"/>
      <c r="C5" s="298"/>
      <c r="D5" s="121" t="s">
        <v>187</v>
      </c>
      <c r="K5" s="101"/>
    </row>
    <row r="6" spans="1:12" x14ac:dyDescent="0.25">
      <c r="A6" s="114" t="s">
        <v>1</v>
      </c>
      <c r="B6" s="115" t="s">
        <v>2</v>
      </c>
      <c r="C6" s="115" t="s">
        <v>3</v>
      </c>
      <c r="D6" s="115" t="s">
        <v>4</v>
      </c>
      <c r="K6" s="101"/>
    </row>
    <row r="7" spans="1:12" x14ac:dyDescent="0.25">
      <c r="A7" s="299" t="s">
        <v>5</v>
      </c>
      <c r="B7" s="116" t="s">
        <v>6</v>
      </c>
      <c r="C7" s="114"/>
      <c r="D7" s="112">
        <v>45746</v>
      </c>
      <c r="K7" s="101"/>
    </row>
    <row r="8" spans="1:12" x14ac:dyDescent="0.25">
      <c r="A8" s="300"/>
      <c r="B8" s="114" t="s">
        <v>7</v>
      </c>
      <c r="C8" s="114"/>
      <c r="D8" s="112">
        <v>45474</v>
      </c>
      <c r="K8" s="101"/>
    </row>
    <row r="9" spans="1:12" x14ac:dyDescent="0.25">
      <c r="A9" s="301"/>
      <c r="B9" s="114" t="s">
        <v>8</v>
      </c>
      <c r="C9" s="114"/>
      <c r="D9" s="112">
        <v>45657</v>
      </c>
      <c r="K9" s="101"/>
    </row>
    <row r="10" spans="1:12" x14ac:dyDescent="0.25">
      <c r="A10" s="302" t="s">
        <v>54</v>
      </c>
      <c r="B10" s="303"/>
      <c r="C10" s="303"/>
      <c r="D10" s="304"/>
      <c r="K10" s="101"/>
    </row>
    <row r="11" spans="1:12" x14ac:dyDescent="0.25">
      <c r="A11" s="305"/>
      <c r="B11" s="306"/>
      <c r="C11" s="306"/>
      <c r="D11" s="307"/>
      <c r="K11" s="101"/>
    </row>
    <row r="12" spans="1:12" x14ac:dyDescent="0.25">
      <c r="A12" s="117">
        <v>2</v>
      </c>
      <c r="B12" s="114" t="s">
        <v>11</v>
      </c>
      <c r="C12" s="115" t="s">
        <v>9</v>
      </c>
      <c r="D12" s="31">
        <v>0</v>
      </c>
      <c r="K12" s="101"/>
    </row>
    <row r="13" spans="1:12" x14ac:dyDescent="0.25">
      <c r="A13" s="115">
        <v>3</v>
      </c>
      <c r="B13" s="114" t="s">
        <v>12</v>
      </c>
      <c r="C13" s="115" t="s">
        <v>9</v>
      </c>
      <c r="D13" s="31"/>
      <c r="K13" s="101"/>
    </row>
    <row r="14" spans="1:12" ht="15.75" x14ac:dyDescent="0.25">
      <c r="A14" s="115">
        <v>4</v>
      </c>
      <c r="B14" s="114" t="s">
        <v>13</v>
      </c>
      <c r="C14" s="115" t="s">
        <v>9</v>
      </c>
      <c r="D14" s="31"/>
      <c r="K14" s="99"/>
      <c r="L14" s="16"/>
    </row>
    <row r="15" spans="1:12" ht="30" x14ac:dyDescent="0.25">
      <c r="A15" s="293">
        <v>5</v>
      </c>
      <c r="B15" s="118" t="s">
        <v>55</v>
      </c>
      <c r="C15" s="115" t="s">
        <v>9</v>
      </c>
      <c r="D15" s="31">
        <v>493149.45</v>
      </c>
      <c r="K15" s="101"/>
    </row>
    <row r="16" spans="1:12" x14ac:dyDescent="0.25">
      <c r="A16" s="294"/>
      <c r="B16" s="119" t="s">
        <v>14</v>
      </c>
      <c r="C16" s="115" t="s">
        <v>9</v>
      </c>
      <c r="D16" s="31">
        <v>295002</v>
      </c>
      <c r="F16" s="16"/>
      <c r="K16" s="101"/>
    </row>
    <row r="17" spans="1:12" x14ac:dyDescent="0.25">
      <c r="A17" s="294"/>
      <c r="B17" s="119" t="s">
        <v>15</v>
      </c>
      <c r="C17" s="115" t="s">
        <v>9</v>
      </c>
      <c r="D17" s="31">
        <v>105287.41</v>
      </c>
      <c r="K17" s="101"/>
    </row>
    <row r="18" spans="1:12" x14ac:dyDescent="0.25">
      <c r="A18" s="295"/>
      <c r="B18" s="119" t="s">
        <v>16</v>
      </c>
      <c r="C18" s="115" t="s">
        <v>9</v>
      </c>
      <c r="D18" s="31">
        <v>92860.04</v>
      </c>
      <c r="K18" s="101"/>
    </row>
    <row r="19" spans="1:12" x14ac:dyDescent="0.25">
      <c r="A19" s="293">
        <v>6</v>
      </c>
      <c r="B19" s="116" t="s">
        <v>53</v>
      </c>
      <c r="C19" s="120" t="s">
        <v>9</v>
      </c>
      <c r="D19" s="113">
        <v>442164.06</v>
      </c>
      <c r="K19" s="101"/>
    </row>
    <row r="20" spans="1:12" x14ac:dyDescent="0.25">
      <c r="A20" s="294"/>
      <c r="B20" s="119" t="s">
        <v>17</v>
      </c>
      <c r="C20" s="115" t="s">
        <v>9</v>
      </c>
      <c r="D20" s="31">
        <f>D19</f>
        <v>442164.06</v>
      </c>
      <c r="K20" s="101"/>
    </row>
    <row r="21" spans="1:12" x14ac:dyDescent="0.25">
      <c r="A21" s="294"/>
      <c r="B21" s="119" t="s">
        <v>18</v>
      </c>
      <c r="C21" s="115" t="s">
        <v>9</v>
      </c>
      <c r="D21" s="31"/>
      <c r="K21" s="101"/>
    </row>
    <row r="22" spans="1:12" x14ac:dyDescent="0.25">
      <c r="A22" s="294"/>
      <c r="B22" s="119" t="s">
        <v>19</v>
      </c>
      <c r="C22" s="115" t="s">
        <v>9</v>
      </c>
      <c r="D22" s="31"/>
      <c r="K22" s="101"/>
    </row>
    <row r="23" spans="1:12" x14ac:dyDescent="0.25">
      <c r="A23" s="295"/>
      <c r="B23" s="119" t="s">
        <v>193</v>
      </c>
      <c r="C23" s="115" t="s">
        <v>9</v>
      </c>
      <c r="D23" s="31">
        <v>18000</v>
      </c>
      <c r="K23" s="101"/>
    </row>
    <row r="24" spans="1:12" x14ac:dyDescent="0.25">
      <c r="A24" s="293">
        <v>7</v>
      </c>
      <c r="B24" s="116" t="s">
        <v>21</v>
      </c>
      <c r="C24" s="120" t="s">
        <v>9</v>
      </c>
      <c r="D24" s="113"/>
      <c r="K24" s="101"/>
    </row>
    <row r="25" spans="1:12" x14ac:dyDescent="0.25">
      <c r="A25" s="294"/>
      <c r="B25" s="114" t="s">
        <v>22</v>
      </c>
      <c r="C25" s="115" t="s">
        <v>9</v>
      </c>
      <c r="D25" s="31"/>
      <c r="K25" s="101"/>
    </row>
    <row r="26" spans="1:12" x14ac:dyDescent="0.25">
      <c r="A26" s="294"/>
      <c r="B26" s="114" t="s">
        <v>157</v>
      </c>
      <c r="C26" s="115" t="s">
        <v>9</v>
      </c>
      <c r="D26" s="31">
        <f>D15+D23-D31</f>
        <v>-9702.3999999999651</v>
      </c>
      <c r="F26" s="67"/>
      <c r="K26" s="101"/>
    </row>
    <row r="27" spans="1:12" x14ac:dyDescent="0.25">
      <c r="A27" s="294"/>
      <c r="B27" s="114" t="s">
        <v>156</v>
      </c>
      <c r="C27" s="115" t="s">
        <v>9</v>
      </c>
      <c r="D27" s="31">
        <f>D19+D23-D31</f>
        <v>-60687.789999999979</v>
      </c>
      <c r="K27" s="101"/>
    </row>
    <row r="28" spans="1:12" ht="15.75" x14ac:dyDescent="0.25">
      <c r="A28" s="295"/>
      <c r="B28" s="114" t="s">
        <v>23</v>
      </c>
      <c r="C28" s="115" t="s">
        <v>9</v>
      </c>
      <c r="D28" s="91">
        <v>50985.39</v>
      </c>
      <c r="K28" s="99"/>
      <c r="L28" s="16"/>
    </row>
    <row r="29" spans="1:12" x14ac:dyDescent="0.25">
      <c r="A29" s="239" t="s">
        <v>24</v>
      </c>
      <c r="B29" s="240"/>
      <c r="C29" s="240"/>
      <c r="D29" s="241"/>
      <c r="K29" s="101"/>
    </row>
    <row r="30" spans="1:12" x14ac:dyDescent="0.25">
      <c r="A30" s="242"/>
      <c r="B30" s="243"/>
      <c r="C30" s="243"/>
      <c r="D30" s="244"/>
      <c r="K30" s="101"/>
    </row>
    <row r="31" spans="1:12" x14ac:dyDescent="0.25">
      <c r="A31" s="50" t="s">
        <v>91</v>
      </c>
      <c r="B31" s="51"/>
      <c r="C31" s="51"/>
      <c r="D31" s="92">
        <f>D33+D39+D45+D51+D57+D63+D69</f>
        <v>520851.85</v>
      </c>
      <c r="G31" s="16"/>
      <c r="K31" s="101"/>
    </row>
    <row r="32" spans="1:12" ht="30" x14ac:dyDescent="0.25">
      <c r="A32" s="41">
        <v>8</v>
      </c>
      <c r="B32" s="22" t="s">
        <v>25</v>
      </c>
      <c r="C32" s="23" t="s">
        <v>35</v>
      </c>
      <c r="D32" s="24" t="s">
        <v>86</v>
      </c>
      <c r="K32" s="101"/>
    </row>
    <row r="33" spans="1:11" x14ac:dyDescent="0.25">
      <c r="A33" s="42"/>
      <c r="B33" s="25" t="s">
        <v>26</v>
      </c>
      <c r="C33" s="23" t="s">
        <v>9</v>
      </c>
      <c r="D33" s="31">
        <v>0</v>
      </c>
      <c r="K33" s="101"/>
    </row>
    <row r="34" spans="1:11" ht="51.75" x14ac:dyDescent="0.25">
      <c r="A34" s="42"/>
      <c r="B34" s="26" t="s">
        <v>27</v>
      </c>
      <c r="C34" s="23" t="s">
        <v>35</v>
      </c>
      <c r="D34" s="61" t="s">
        <v>161</v>
      </c>
      <c r="K34" s="101"/>
    </row>
    <row r="35" spans="1:11" x14ac:dyDescent="0.25">
      <c r="A35" s="42"/>
      <c r="B35" s="25" t="s">
        <v>28</v>
      </c>
      <c r="C35" s="23" t="s">
        <v>35</v>
      </c>
      <c r="D35" s="28" t="s">
        <v>140</v>
      </c>
    </row>
    <row r="36" spans="1:11" x14ac:dyDescent="0.25">
      <c r="A36" s="42"/>
      <c r="B36" s="25" t="s">
        <v>29</v>
      </c>
      <c r="C36" s="23" t="s">
        <v>35</v>
      </c>
      <c r="D36" s="29" t="s">
        <v>30</v>
      </c>
      <c r="J36" s="9"/>
      <c r="K36" s="101"/>
    </row>
    <row r="37" spans="1:11" x14ac:dyDescent="0.25">
      <c r="A37" s="42"/>
      <c r="B37" s="25" t="s">
        <v>31</v>
      </c>
      <c r="C37" s="23" t="s">
        <v>9</v>
      </c>
      <c r="D37" s="30" t="s">
        <v>10</v>
      </c>
      <c r="J37" s="9"/>
      <c r="K37" s="101"/>
    </row>
    <row r="38" spans="1:11" ht="45" x14ac:dyDescent="0.25">
      <c r="A38" s="107">
        <v>9</v>
      </c>
      <c r="B38" s="22" t="s">
        <v>33</v>
      </c>
      <c r="C38" s="23" t="s">
        <v>35</v>
      </c>
      <c r="D38" s="24" t="s">
        <v>163</v>
      </c>
    </row>
    <row r="39" spans="1:11" x14ac:dyDescent="0.25">
      <c r="A39" s="108"/>
      <c r="B39" s="25" t="s">
        <v>34</v>
      </c>
      <c r="C39" s="23" t="s">
        <v>9</v>
      </c>
      <c r="D39" s="91">
        <v>14619.48</v>
      </c>
    </row>
    <row r="40" spans="1:11" ht="51.75" x14ac:dyDescent="0.25">
      <c r="A40" s="108"/>
      <c r="B40" s="26" t="s">
        <v>27</v>
      </c>
      <c r="C40" s="23" t="s">
        <v>35</v>
      </c>
      <c r="D40" s="64" t="s">
        <v>97</v>
      </c>
    </row>
    <row r="41" spans="1:11" x14ac:dyDescent="0.25">
      <c r="A41" s="108"/>
      <c r="B41" s="25" t="s">
        <v>28</v>
      </c>
      <c r="C41" s="23" t="s">
        <v>35</v>
      </c>
      <c r="D41" s="31" t="s">
        <v>140</v>
      </c>
    </row>
    <row r="42" spans="1:11" x14ac:dyDescent="0.25">
      <c r="A42" s="108"/>
      <c r="B42" s="25" t="s">
        <v>29</v>
      </c>
      <c r="C42" s="23" t="s">
        <v>35</v>
      </c>
      <c r="D42" s="31" t="s">
        <v>30</v>
      </c>
    </row>
    <row r="43" spans="1:11" x14ac:dyDescent="0.25">
      <c r="A43" s="109"/>
      <c r="B43" s="25" t="s">
        <v>31</v>
      </c>
      <c r="C43" s="23" t="s">
        <v>9</v>
      </c>
      <c r="D43" s="31">
        <v>3.63</v>
      </c>
    </row>
    <row r="44" spans="1:11" x14ac:dyDescent="0.25">
      <c r="A44" s="105">
        <v>11</v>
      </c>
      <c r="B44" s="22" t="s">
        <v>33</v>
      </c>
      <c r="C44" s="23" t="s">
        <v>35</v>
      </c>
      <c r="D44" s="32" t="s">
        <v>36</v>
      </c>
    </row>
    <row r="45" spans="1:11" x14ac:dyDescent="0.25">
      <c r="A45" s="106"/>
      <c r="B45" s="25" t="s">
        <v>34</v>
      </c>
      <c r="C45" s="23" t="s">
        <v>9</v>
      </c>
      <c r="D45" s="91">
        <v>17270.73</v>
      </c>
    </row>
    <row r="46" spans="1:11" ht="30" x14ac:dyDescent="0.25">
      <c r="A46" s="106"/>
      <c r="B46" s="26" t="s">
        <v>27</v>
      </c>
      <c r="C46" s="23" t="s">
        <v>35</v>
      </c>
      <c r="D46" s="61" t="s">
        <v>93</v>
      </c>
    </row>
    <row r="47" spans="1:11" x14ac:dyDescent="0.25">
      <c r="A47" s="106"/>
      <c r="B47" s="25" t="s">
        <v>28</v>
      </c>
      <c r="C47" s="23" t="s">
        <v>35</v>
      </c>
      <c r="D47" s="60" t="s">
        <v>140</v>
      </c>
    </row>
    <row r="48" spans="1:11" x14ac:dyDescent="0.25">
      <c r="A48" s="106"/>
      <c r="B48" s="25" t="s">
        <v>29</v>
      </c>
      <c r="C48" s="23" t="s">
        <v>35</v>
      </c>
      <c r="D48" s="31" t="s">
        <v>30</v>
      </c>
    </row>
    <row r="49" spans="1:4" x14ac:dyDescent="0.25">
      <c r="A49" s="106"/>
      <c r="B49" s="25" t="s">
        <v>31</v>
      </c>
      <c r="C49" s="23" t="s">
        <v>9</v>
      </c>
      <c r="D49" s="31">
        <v>4.29</v>
      </c>
    </row>
    <row r="50" spans="1:4" ht="30" x14ac:dyDescent="0.25">
      <c r="A50" s="193">
        <v>12</v>
      </c>
      <c r="B50" s="22" t="s">
        <v>33</v>
      </c>
      <c r="C50" s="23" t="s">
        <v>35</v>
      </c>
      <c r="D50" s="24" t="s">
        <v>95</v>
      </c>
    </row>
    <row r="51" spans="1:4" x14ac:dyDescent="0.25">
      <c r="A51" s="194"/>
      <c r="B51" s="25" t="s">
        <v>34</v>
      </c>
      <c r="C51" s="23" t="s">
        <v>9</v>
      </c>
      <c r="D51" s="91">
        <v>657.65</v>
      </c>
    </row>
    <row r="52" spans="1:4" ht="51" x14ac:dyDescent="0.25">
      <c r="A52" s="194"/>
      <c r="B52" s="26" t="s">
        <v>27</v>
      </c>
      <c r="C52" s="23" t="s">
        <v>35</v>
      </c>
      <c r="D52" s="63" t="s">
        <v>96</v>
      </c>
    </row>
    <row r="53" spans="1:4" x14ac:dyDescent="0.25">
      <c r="A53" s="194"/>
      <c r="B53" s="25" t="s">
        <v>28</v>
      </c>
      <c r="C53" s="23" t="s">
        <v>35</v>
      </c>
      <c r="D53" s="31" t="s">
        <v>140</v>
      </c>
    </row>
    <row r="54" spans="1:4" x14ac:dyDescent="0.25">
      <c r="A54" s="194"/>
      <c r="B54" s="25" t="s">
        <v>29</v>
      </c>
      <c r="C54" s="23" t="s">
        <v>35</v>
      </c>
      <c r="D54" s="31" t="s">
        <v>30</v>
      </c>
    </row>
    <row r="55" spans="1:4" x14ac:dyDescent="0.25">
      <c r="A55" s="194"/>
      <c r="B55" s="25" t="s">
        <v>31</v>
      </c>
      <c r="C55" s="23" t="s">
        <v>9</v>
      </c>
      <c r="D55" s="31">
        <v>0.16</v>
      </c>
    </row>
    <row r="56" spans="1:4" ht="30" x14ac:dyDescent="0.25">
      <c r="A56" s="193">
        <v>13</v>
      </c>
      <c r="B56" s="33" t="s">
        <v>33</v>
      </c>
      <c r="C56" s="23" t="s">
        <v>35</v>
      </c>
      <c r="D56" s="34" t="s">
        <v>98</v>
      </c>
    </row>
    <row r="57" spans="1:4" x14ac:dyDescent="0.25">
      <c r="A57" s="194"/>
      <c r="B57" s="25" t="s">
        <v>34</v>
      </c>
      <c r="C57" s="23" t="s">
        <v>9</v>
      </c>
      <c r="D57" s="91">
        <v>273675.09000000003</v>
      </c>
    </row>
    <row r="58" spans="1:4" ht="115.5" x14ac:dyDescent="0.25">
      <c r="A58" s="194"/>
      <c r="B58" s="26" t="s">
        <v>27</v>
      </c>
      <c r="C58" s="23" t="s">
        <v>35</v>
      </c>
      <c r="D58" s="62" t="s">
        <v>167</v>
      </c>
    </row>
    <row r="59" spans="1:4" ht="30" x14ac:dyDescent="0.25">
      <c r="A59" s="194"/>
      <c r="B59" s="25" t="s">
        <v>28</v>
      </c>
      <c r="C59" s="23" t="s">
        <v>35</v>
      </c>
      <c r="D59" s="96" t="s">
        <v>162</v>
      </c>
    </row>
    <row r="60" spans="1:4" x14ac:dyDescent="0.25">
      <c r="A60" s="194"/>
      <c r="B60" s="25" t="s">
        <v>29</v>
      </c>
      <c r="C60" s="23" t="s">
        <v>35</v>
      </c>
      <c r="D60" s="31" t="s">
        <v>30</v>
      </c>
    </row>
    <row r="61" spans="1:4" x14ac:dyDescent="0.25">
      <c r="A61" s="195"/>
      <c r="B61" s="25" t="s">
        <v>31</v>
      </c>
      <c r="C61" s="23" t="s">
        <v>9</v>
      </c>
      <c r="D61" s="31">
        <v>67.98</v>
      </c>
    </row>
    <row r="62" spans="1:4" ht="30" x14ac:dyDescent="0.25">
      <c r="A62" s="205">
        <v>14</v>
      </c>
      <c r="B62" s="22" t="s">
        <v>33</v>
      </c>
      <c r="C62" s="23" t="s">
        <v>35</v>
      </c>
      <c r="D62" s="24" t="s">
        <v>88</v>
      </c>
    </row>
    <row r="63" spans="1:4" x14ac:dyDescent="0.25">
      <c r="A63" s="206"/>
      <c r="B63" s="25" t="s">
        <v>34</v>
      </c>
      <c r="C63" s="23" t="s">
        <v>9</v>
      </c>
      <c r="D63" s="91">
        <v>209895.04000000001</v>
      </c>
    </row>
    <row r="64" spans="1:4" ht="30" x14ac:dyDescent="0.25">
      <c r="A64" s="206"/>
      <c r="B64" s="26" t="s">
        <v>27</v>
      </c>
      <c r="C64" s="23" t="s">
        <v>35</v>
      </c>
      <c r="D64" s="27" t="s">
        <v>88</v>
      </c>
    </row>
    <row r="65" spans="1:4" x14ac:dyDescent="0.25">
      <c r="A65" s="206"/>
      <c r="B65" s="35" t="s">
        <v>28</v>
      </c>
      <c r="C65" s="23" t="s">
        <v>35</v>
      </c>
      <c r="D65" s="36" t="s">
        <v>99</v>
      </c>
    </row>
    <row r="66" spans="1:4" x14ac:dyDescent="0.25">
      <c r="A66" s="206"/>
      <c r="B66" s="25" t="s">
        <v>29</v>
      </c>
      <c r="C66" s="23" t="s">
        <v>35</v>
      </c>
      <c r="D66" s="29" t="s">
        <v>30</v>
      </c>
    </row>
    <row r="67" spans="1:4" x14ac:dyDescent="0.25">
      <c r="A67" s="207"/>
      <c r="B67" s="25" t="s">
        <v>37</v>
      </c>
      <c r="C67" s="23" t="s">
        <v>9</v>
      </c>
      <c r="D67" s="31">
        <v>52.14</v>
      </c>
    </row>
    <row r="68" spans="1:4" x14ac:dyDescent="0.25">
      <c r="A68" s="193" t="s">
        <v>90</v>
      </c>
      <c r="B68" s="22" t="s">
        <v>33</v>
      </c>
      <c r="C68" s="23" t="s">
        <v>35</v>
      </c>
      <c r="D68" s="24" t="s">
        <v>85</v>
      </c>
    </row>
    <row r="69" spans="1:4" x14ac:dyDescent="0.25">
      <c r="A69" s="194"/>
      <c r="B69" s="25" t="s">
        <v>34</v>
      </c>
      <c r="C69" s="23" t="s">
        <v>9</v>
      </c>
      <c r="D69" s="91">
        <v>4733.8599999999997</v>
      </c>
    </row>
    <row r="70" spans="1:4" ht="51.75" x14ac:dyDescent="0.25">
      <c r="A70" s="194"/>
      <c r="B70" s="26" t="s">
        <v>27</v>
      </c>
      <c r="C70" s="23" t="s">
        <v>35</v>
      </c>
      <c r="D70" s="61" t="s">
        <v>94</v>
      </c>
    </row>
    <row r="71" spans="1:4" x14ac:dyDescent="0.25">
      <c r="A71" s="194"/>
      <c r="B71" s="35" t="s">
        <v>28</v>
      </c>
      <c r="C71" s="23" t="s">
        <v>35</v>
      </c>
      <c r="D71" s="36" t="s">
        <v>89</v>
      </c>
    </row>
    <row r="72" spans="1:4" x14ac:dyDescent="0.25">
      <c r="A72" s="194"/>
      <c r="B72" s="25" t="s">
        <v>29</v>
      </c>
      <c r="C72" s="23" t="s">
        <v>35</v>
      </c>
      <c r="D72" s="29" t="s">
        <v>30</v>
      </c>
    </row>
    <row r="73" spans="1:4" x14ac:dyDescent="0.25">
      <c r="A73" s="195"/>
      <c r="B73" s="25" t="s">
        <v>37</v>
      </c>
      <c r="C73" s="23" t="s">
        <v>9</v>
      </c>
      <c r="D73" s="31">
        <v>1.17</v>
      </c>
    </row>
    <row r="74" spans="1:4" x14ac:dyDescent="0.25">
      <c r="A74" s="208" t="s">
        <v>38</v>
      </c>
      <c r="B74" s="209"/>
      <c r="C74" s="209"/>
      <c r="D74" s="210"/>
    </row>
    <row r="75" spans="1:4" x14ac:dyDescent="0.25">
      <c r="A75" s="193">
        <v>15</v>
      </c>
      <c r="B75" s="22" t="s">
        <v>33</v>
      </c>
      <c r="C75" s="23" t="s">
        <v>35</v>
      </c>
      <c r="D75" s="24" t="s">
        <v>39</v>
      </c>
    </row>
    <row r="76" spans="1:4" x14ac:dyDescent="0.25">
      <c r="A76" s="194"/>
      <c r="B76" s="25" t="s">
        <v>34</v>
      </c>
      <c r="C76" s="23" t="s">
        <v>9</v>
      </c>
      <c r="D76" s="31" t="s">
        <v>10</v>
      </c>
    </row>
    <row r="77" spans="1:4" ht="30" x14ac:dyDescent="0.25">
      <c r="A77" s="194"/>
      <c r="B77" s="26" t="s">
        <v>27</v>
      </c>
      <c r="C77" s="23" t="s">
        <v>35</v>
      </c>
      <c r="D77" s="59" t="s">
        <v>39</v>
      </c>
    </row>
    <row r="78" spans="1:4" x14ac:dyDescent="0.25">
      <c r="A78" s="194"/>
      <c r="B78" s="35" t="s">
        <v>28</v>
      </c>
      <c r="C78" s="23" t="s">
        <v>35</v>
      </c>
      <c r="D78" s="59" t="s">
        <v>32</v>
      </c>
    </row>
    <row r="79" spans="1:4" x14ac:dyDescent="0.25">
      <c r="A79" s="194"/>
      <c r="B79" s="25" t="s">
        <v>29</v>
      </c>
      <c r="C79" s="23" t="s">
        <v>35</v>
      </c>
      <c r="D79" s="31" t="s">
        <v>40</v>
      </c>
    </row>
    <row r="80" spans="1:4" x14ac:dyDescent="0.25">
      <c r="A80" s="195"/>
      <c r="B80" s="25" t="s">
        <v>37</v>
      </c>
      <c r="C80" s="23" t="s">
        <v>9</v>
      </c>
      <c r="D80" s="31" t="s">
        <v>10</v>
      </c>
    </row>
    <row r="81" spans="1:4" x14ac:dyDescent="0.25">
      <c r="A81" s="196" t="s">
        <v>52</v>
      </c>
      <c r="B81" s="197"/>
      <c r="C81" s="197"/>
      <c r="D81" s="198"/>
    </row>
    <row r="82" spans="1:4" x14ac:dyDescent="0.25">
      <c r="A82" s="48">
        <v>16</v>
      </c>
      <c r="B82" s="25" t="s">
        <v>41</v>
      </c>
      <c r="C82" s="23" t="s">
        <v>42</v>
      </c>
      <c r="D82" s="31">
        <v>0</v>
      </c>
    </row>
    <row r="83" spans="1:4" x14ac:dyDescent="0.25">
      <c r="A83" s="48">
        <v>17</v>
      </c>
      <c r="B83" s="25" t="s">
        <v>43</v>
      </c>
      <c r="C83" s="23" t="s">
        <v>42</v>
      </c>
      <c r="D83" s="31">
        <v>0</v>
      </c>
    </row>
    <row r="84" spans="1:4" x14ac:dyDescent="0.25">
      <c r="A84" s="48">
        <v>18</v>
      </c>
      <c r="B84" s="25" t="s">
        <v>56</v>
      </c>
      <c r="C84" s="23" t="s">
        <v>42</v>
      </c>
      <c r="D84" s="31">
        <v>0</v>
      </c>
    </row>
    <row r="85" spans="1:4" x14ac:dyDescent="0.25">
      <c r="A85" s="48">
        <v>19</v>
      </c>
      <c r="B85" s="25" t="s">
        <v>44</v>
      </c>
      <c r="C85" s="23" t="s">
        <v>9</v>
      </c>
      <c r="D85" s="31" t="s">
        <v>10</v>
      </c>
    </row>
    <row r="86" spans="1:4" x14ac:dyDescent="0.25">
      <c r="A86" s="196" t="s">
        <v>45</v>
      </c>
      <c r="B86" s="197"/>
      <c r="C86" s="197"/>
      <c r="D86" s="198"/>
    </row>
    <row r="87" spans="1:4" x14ac:dyDescent="0.25">
      <c r="A87" s="48">
        <v>20</v>
      </c>
      <c r="B87" s="25" t="s">
        <v>46</v>
      </c>
      <c r="C87" s="23" t="s">
        <v>9</v>
      </c>
      <c r="D87" s="31" t="s">
        <v>10</v>
      </c>
    </row>
    <row r="88" spans="1:4" x14ac:dyDescent="0.25">
      <c r="A88" s="48">
        <v>21</v>
      </c>
      <c r="B88" s="25" t="s">
        <v>47</v>
      </c>
      <c r="C88" s="23" t="s">
        <v>9</v>
      </c>
      <c r="D88" s="31" t="s">
        <v>10</v>
      </c>
    </row>
    <row r="89" spans="1:4" x14ac:dyDescent="0.25">
      <c r="A89" s="48">
        <v>22</v>
      </c>
      <c r="B89" s="25" t="s">
        <v>48</v>
      </c>
      <c r="C89" s="23" t="s">
        <v>9</v>
      </c>
      <c r="D89" s="31" t="s">
        <v>10</v>
      </c>
    </row>
    <row r="90" spans="1:4" x14ac:dyDescent="0.25">
      <c r="A90" s="48">
        <v>23</v>
      </c>
      <c r="B90" s="25" t="s">
        <v>49</v>
      </c>
      <c r="C90" s="23" t="s">
        <v>9</v>
      </c>
      <c r="D90" s="31" t="s">
        <v>10</v>
      </c>
    </row>
    <row r="91" spans="1:4" x14ac:dyDescent="0.25">
      <c r="A91" s="48">
        <v>24</v>
      </c>
      <c r="B91" s="25" t="s">
        <v>50</v>
      </c>
      <c r="C91" s="23" t="s">
        <v>9</v>
      </c>
      <c r="D91" s="31" t="s">
        <v>10</v>
      </c>
    </row>
    <row r="92" spans="1:4" x14ac:dyDescent="0.25">
      <c r="A92" s="48">
        <v>25</v>
      </c>
      <c r="B92" s="25" t="s">
        <v>51</v>
      </c>
      <c r="C92" s="23" t="s">
        <v>9</v>
      </c>
      <c r="D92" s="31"/>
    </row>
  </sheetData>
  <mergeCells count="21"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workbookViewId="0">
      <selection activeCell="K80" sqref="K80"/>
    </sheetView>
  </sheetViews>
  <sheetFormatPr defaultRowHeight="15" x14ac:dyDescent="0.25"/>
  <cols>
    <col min="2" max="2" width="64.140625" customWidth="1"/>
    <col min="3" max="3" width="20.28515625" customWidth="1"/>
    <col min="4" max="4" width="54.5703125" customWidth="1"/>
    <col min="5" max="5" width="10.42578125" customWidth="1"/>
    <col min="6" max="6" width="10.7109375" bestFit="1" customWidth="1"/>
    <col min="11" max="11" width="11" style="54" customWidth="1"/>
  </cols>
  <sheetData>
    <row r="1" spans="1:12" x14ac:dyDescent="0.25">
      <c r="A1" s="211" t="s">
        <v>160</v>
      </c>
      <c r="B1" s="212"/>
      <c r="C1" s="212"/>
      <c r="D1" s="213"/>
    </row>
    <row r="2" spans="1:12" x14ac:dyDescent="0.25">
      <c r="A2" s="308" t="s">
        <v>0</v>
      </c>
      <c r="B2" s="309"/>
      <c r="C2" s="309"/>
      <c r="D2" s="310"/>
    </row>
    <row r="3" spans="1:12" x14ac:dyDescent="0.25">
      <c r="A3" s="211" t="s">
        <v>188</v>
      </c>
      <c r="B3" s="213"/>
      <c r="C3" s="311"/>
      <c r="D3" s="312"/>
      <c r="K3" s="101"/>
    </row>
    <row r="4" spans="1:12" ht="30" customHeight="1" x14ac:dyDescent="0.25">
      <c r="A4" s="313" t="s">
        <v>101</v>
      </c>
      <c r="B4" s="314"/>
      <c r="C4" s="315">
        <v>2027.5</v>
      </c>
      <c r="D4" s="316"/>
      <c r="K4" s="101"/>
    </row>
    <row r="5" spans="1:12" x14ac:dyDescent="0.25">
      <c r="A5" s="296" t="s">
        <v>126</v>
      </c>
      <c r="B5" s="297"/>
      <c r="C5" s="298"/>
      <c r="D5" s="121" t="s">
        <v>189</v>
      </c>
      <c r="K5" s="101"/>
    </row>
    <row r="6" spans="1:12" x14ac:dyDescent="0.25">
      <c r="A6" s="114" t="s">
        <v>1</v>
      </c>
      <c r="B6" s="115" t="s">
        <v>2</v>
      </c>
      <c r="C6" s="115" t="s">
        <v>3</v>
      </c>
      <c r="D6" s="115" t="s">
        <v>4</v>
      </c>
      <c r="K6" s="101"/>
    </row>
    <row r="7" spans="1:12" x14ac:dyDescent="0.25">
      <c r="A7" s="299" t="s">
        <v>5</v>
      </c>
      <c r="B7" s="116" t="s">
        <v>6</v>
      </c>
      <c r="C7" s="114"/>
      <c r="D7" s="112">
        <v>45746</v>
      </c>
      <c r="K7" s="101"/>
    </row>
    <row r="8" spans="1:12" x14ac:dyDescent="0.25">
      <c r="A8" s="300"/>
      <c r="B8" s="114" t="s">
        <v>7</v>
      </c>
      <c r="C8" s="114"/>
      <c r="D8" s="112">
        <v>45536</v>
      </c>
      <c r="K8" s="101"/>
    </row>
    <row r="9" spans="1:12" x14ac:dyDescent="0.25">
      <c r="A9" s="301"/>
      <c r="B9" s="114" t="s">
        <v>8</v>
      </c>
      <c r="C9" s="114"/>
      <c r="D9" s="112">
        <v>45657</v>
      </c>
      <c r="K9" s="101"/>
    </row>
    <row r="10" spans="1:12" x14ac:dyDescent="0.25">
      <c r="A10" s="302" t="s">
        <v>54</v>
      </c>
      <c r="B10" s="303"/>
      <c r="C10" s="303"/>
      <c r="D10" s="304"/>
      <c r="K10" s="101"/>
    </row>
    <row r="11" spans="1:12" x14ac:dyDescent="0.25">
      <c r="A11" s="305"/>
      <c r="B11" s="306"/>
      <c r="C11" s="306"/>
      <c r="D11" s="307"/>
      <c r="K11" s="101"/>
    </row>
    <row r="12" spans="1:12" x14ac:dyDescent="0.25">
      <c r="A12" s="117">
        <v>2</v>
      </c>
      <c r="B12" s="114" t="s">
        <v>11</v>
      </c>
      <c r="C12" s="115" t="s">
        <v>9</v>
      </c>
      <c r="D12" s="31">
        <v>0</v>
      </c>
      <c r="K12" s="101"/>
    </row>
    <row r="13" spans="1:12" x14ac:dyDescent="0.25">
      <c r="A13" s="115">
        <v>3</v>
      </c>
      <c r="B13" s="114" t="s">
        <v>12</v>
      </c>
      <c r="C13" s="115" t="s">
        <v>9</v>
      </c>
      <c r="D13" s="31"/>
      <c r="K13" s="101"/>
    </row>
    <row r="14" spans="1:12" ht="15.75" x14ac:dyDescent="0.25">
      <c r="A14" s="115">
        <v>4</v>
      </c>
      <c r="B14" s="114" t="s">
        <v>13</v>
      </c>
      <c r="C14" s="115" t="s">
        <v>9</v>
      </c>
      <c r="D14" s="31"/>
      <c r="K14" s="99"/>
      <c r="L14" s="16"/>
    </row>
    <row r="15" spans="1:12" ht="30" x14ac:dyDescent="0.25">
      <c r="A15" s="293">
        <v>5</v>
      </c>
      <c r="B15" s="118" t="s">
        <v>55</v>
      </c>
      <c r="C15" s="115" t="s">
        <v>9</v>
      </c>
      <c r="D15" s="31">
        <v>186931.07</v>
      </c>
      <c r="K15" s="101"/>
    </row>
    <row r="16" spans="1:12" x14ac:dyDescent="0.25">
      <c r="A16" s="294"/>
      <c r="B16" s="119" t="s">
        <v>14</v>
      </c>
      <c r="C16" s="115" t="s">
        <v>9</v>
      </c>
      <c r="D16" s="31">
        <v>110494.96</v>
      </c>
      <c r="F16" s="16"/>
      <c r="K16" s="101"/>
    </row>
    <row r="17" spans="1:12" x14ac:dyDescent="0.25">
      <c r="A17" s="294"/>
      <c r="B17" s="119" t="s">
        <v>15</v>
      </c>
      <c r="C17" s="115" t="s">
        <v>9</v>
      </c>
      <c r="D17" s="31">
        <v>41087.449999999997</v>
      </c>
      <c r="K17" s="101"/>
    </row>
    <row r="18" spans="1:12" x14ac:dyDescent="0.25">
      <c r="A18" s="295"/>
      <c r="B18" s="119" t="s">
        <v>16</v>
      </c>
      <c r="C18" s="115" t="s">
        <v>9</v>
      </c>
      <c r="D18" s="31">
        <v>35348.67</v>
      </c>
      <c r="K18" s="101"/>
    </row>
    <row r="19" spans="1:12" x14ac:dyDescent="0.25">
      <c r="A19" s="293">
        <v>6</v>
      </c>
      <c r="B19" s="116" t="s">
        <v>53</v>
      </c>
      <c r="C19" s="120" t="s">
        <v>9</v>
      </c>
      <c r="D19" s="113">
        <v>153011.97</v>
      </c>
      <c r="K19" s="101"/>
    </row>
    <row r="20" spans="1:12" x14ac:dyDescent="0.25">
      <c r="A20" s="294"/>
      <c r="B20" s="119" t="s">
        <v>17</v>
      </c>
      <c r="C20" s="115" t="s">
        <v>9</v>
      </c>
      <c r="D20" s="31">
        <f>D19</f>
        <v>153011.97</v>
      </c>
      <c r="K20" s="101"/>
    </row>
    <row r="21" spans="1:12" x14ac:dyDescent="0.25">
      <c r="A21" s="294"/>
      <c r="B21" s="119" t="s">
        <v>18</v>
      </c>
      <c r="C21" s="115" t="s">
        <v>9</v>
      </c>
      <c r="D21" s="31"/>
      <c r="K21" s="101"/>
    </row>
    <row r="22" spans="1:12" x14ac:dyDescent="0.25">
      <c r="A22" s="294"/>
      <c r="B22" s="119" t="s">
        <v>19</v>
      </c>
      <c r="C22" s="115" t="s">
        <v>9</v>
      </c>
      <c r="D22" s="31"/>
      <c r="K22" s="101"/>
    </row>
    <row r="23" spans="1:12" x14ac:dyDescent="0.25">
      <c r="A23" s="295"/>
      <c r="B23" s="119" t="s">
        <v>20</v>
      </c>
      <c r="C23" s="115" t="s">
        <v>9</v>
      </c>
      <c r="D23" s="31"/>
      <c r="K23" s="101"/>
    </row>
    <row r="24" spans="1:12" x14ac:dyDescent="0.25">
      <c r="A24" s="293">
        <v>7</v>
      </c>
      <c r="B24" s="116" t="s">
        <v>21</v>
      </c>
      <c r="C24" s="120" t="s">
        <v>9</v>
      </c>
      <c r="D24" s="113"/>
      <c r="K24" s="101"/>
    </row>
    <row r="25" spans="1:12" x14ac:dyDescent="0.25">
      <c r="A25" s="294"/>
      <c r="B25" s="114" t="s">
        <v>22</v>
      </c>
      <c r="C25" s="115" t="s">
        <v>9</v>
      </c>
      <c r="D25" s="31"/>
      <c r="K25" s="101"/>
    </row>
    <row r="26" spans="1:12" x14ac:dyDescent="0.25">
      <c r="A26" s="294"/>
      <c r="B26" s="114" t="s">
        <v>157</v>
      </c>
      <c r="C26" s="115" t="s">
        <v>9</v>
      </c>
      <c r="D26" s="31">
        <f>D15-D31</f>
        <v>51708.419999999984</v>
      </c>
      <c r="F26" s="67"/>
      <c r="K26" s="101"/>
    </row>
    <row r="27" spans="1:12" x14ac:dyDescent="0.25">
      <c r="A27" s="294"/>
      <c r="B27" s="114" t="s">
        <v>156</v>
      </c>
      <c r="C27" s="115" t="s">
        <v>9</v>
      </c>
      <c r="D27" s="31">
        <f>D19-D31</f>
        <v>17789.319999999978</v>
      </c>
      <c r="K27" s="101"/>
    </row>
    <row r="28" spans="1:12" ht="15.75" x14ac:dyDescent="0.25">
      <c r="A28" s="295"/>
      <c r="B28" s="114" t="s">
        <v>23</v>
      </c>
      <c r="C28" s="115" t="s">
        <v>9</v>
      </c>
      <c r="D28" s="91">
        <v>33919.1</v>
      </c>
      <c r="K28" s="99"/>
      <c r="L28" s="16"/>
    </row>
    <row r="29" spans="1:12" x14ac:dyDescent="0.25">
      <c r="A29" s="239" t="s">
        <v>24</v>
      </c>
      <c r="B29" s="240"/>
      <c r="C29" s="240"/>
      <c r="D29" s="241"/>
      <c r="K29" s="101"/>
    </row>
    <row r="30" spans="1:12" x14ac:dyDescent="0.25">
      <c r="A30" s="242"/>
      <c r="B30" s="243"/>
      <c r="C30" s="243"/>
      <c r="D30" s="244"/>
      <c r="K30" s="101"/>
    </row>
    <row r="31" spans="1:12" x14ac:dyDescent="0.25">
      <c r="A31" s="50" t="s">
        <v>91</v>
      </c>
      <c r="B31" s="51"/>
      <c r="C31" s="51"/>
      <c r="D31" s="92">
        <f>D33+D39+D45+D51+D57+D63+D69</f>
        <v>135222.65000000002</v>
      </c>
      <c r="G31" s="16"/>
      <c r="K31" s="101"/>
    </row>
    <row r="32" spans="1:12" ht="30" x14ac:dyDescent="0.25">
      <c r="A32" s="41">
        <v>8</v>
      </c>
      <c r="B32" s="22" t="s">
        <v>25</v>
      </c>
      <c r="C32" s="23" t="s">
        <v>35</v>
      </c>
      <c r="D32" s="24" t="s">
        <v>86</v>
      </c>
      <c r="K32" s="101"/>
    </row>
    <row r="33" spans="1:11" x14ac:dyDescent="0.25">
      <c r="A33" s="42"/>
      <c r="B33" s="25" t="s">
        <v>26</v>
      </c>
      <c r="C33" s="23" t="s">
        <v>9</v>
      </c>
      <c r="D33" s="31">
        <v>0</v>
      </c>
      <c r="K33" s="101"/>
    </row>
    <row r="34" spans="1:11" ht="51.75" x14ac:dyDescent="0.25">
      <c r="A34" s="42"/>
      <c r="B34" s="26" t="s">
        <v>27</v>
      </c>
      <c r="C34" s="23" t="s">
        <v>35</v>
      </c>
      <c r="D34" s="61" t="s">
        <v>161</v>
      </c>
      <c r="K34" s="101"/>
    </row>
    <row r="35" spans="1:11" x14ac:dyDescent="0.25">
      <c r="A35" s="42"/>
      <c r="B35" s="25" t="s">
        <v>28</v>
      </c>
      <c r="C35" s="23" t="s">
        <v>35</v>
      </c>
      <c r="D35" s="28" t="s">
        <v>140</v>
      </c>
    </row>
    <row r="36" spans="1:11" x14ac:dyDescent="0.25">
      <c r="A36" s="42"/>
      <c r="B36" s="25" t="s">
        <v>29</v>
      </c>
      <c r="C36" s="23" t="s">
        <v>35</v>
      </c>
      <c r="D36" s="29" t="s">
        <v>30</v>
      </c>
      <c r="J36" s="9"/>
      <c r="K36" s="101"/>
    </row>
    <row r="37" spans="1:11" x14ac:dyDescent="0.25">
      <c r="A37" s="42"/>
      <c r="B37" s="25" t="s">
        <v>31</v>
      </c>
      <c r="C37" s="23" t="s">
        <v>9</v>
      </c>
      <c r="D37" s="30" t="s">
        <v>10</v>
      </c>
      <c r="J37" s="9"/>
      <c r="K37" s="101"/>
    </row>
    <row r="38" spans="1:11" ht="45" x14ac:dyDescent="0.25">
      <c r="A38" s="107">
        <v>9</v>
      </c>
      <c r="B38" s="22" t="s">
        <v>33</v>
      </c>
      <c r="C38" s="23" t="s">
        <v>35</v>
      </c>
      <c r="D38" s="24" t="s">
        <v>163</v>
      </c>
    </row>
    <row r="39" spans="1:11" x14ac:dyDescent="0.25">
      <c r="A39" s="108"/>
      <c r="B39" s="25" t="s">
        <v>34</v>
      </c>
      <c r="C39" s="23" t="s">
        <v>9</v>
      </c>
      <c r="D39" s="91">
        <v>7792.76</v>
      </c>
    </row>
    <row r="40" spans="1:11" ht="51.75" x14ac:dyDescent="0.25">
      <c r="A40" s="108"/>
      <c r="B40" s="26" t="s">
        <v>27</v>
      </c>
      <c r="C40" s="23" t="s">
        <v>35</v>
      </c>
      <c r="D40" s="64" t="s">
        <v>97</v>
      </c>
    </row>
    <row r="41" spans="1:11" x14ac:dyDescent="0.25">
      <c r="A41" s="108"/>
      <c r="B41" s="25" t="s">
        <v>28</v>
      </c>
      <c r="C41" s="23" t="s">
        <v>35</v>
      </c>
      <c r="D41" s="31" t="s">
        <v>140</v>
      </c>
    </row>
    <row r="42" spans="1:11" x14ac:dyDescent="0.25">
      <c r="A42" s="108"/>
      <c r="B42" s="25" t="s">
        <v>29</v>
      </c>
      <c r="C42" s="23" t="s">
        <v>35</v>
      </c>
      <c r="D42" s="31" t="s">
        <v>30</v>
      </c>
    </row>
    <row r="43" spans="1:11" x14ac:dyDescent="0.25">
      <c r="A43" s="109"/>
      <c r="B43" s="25" t="s">
        <v>31</v>
      </c>
      <c r="C43" s="23" t="s">
        <v>9</v>
      </c>
      <c r="D43" s="31">
        <v>3.84</v>
      </c>
    </row>
    <row r="44" spans="1:11" x14ac:dyDescent="0.25">
      <c r="A44" s="105">
        <v>11</v>
      </c>
      <c r="B44" s="22" t="s">
        <v>33</v>
      </c>
      <c r="C44" s="23" t="s">
        <v>35</v>
      </c>
      <c r="D44" s="32" t="s">
        <v>36</v>
      </c>
    </row>
    <row r="45" spans="1:11" x14ac:dyDescent="0.25">
      <c r="A45" s="106"/>
      <c r="B45" s="25" t="s">
        <v>34</v>
      </c>
      <c r="C45" s="23" t="s">
        <v>9</v>
      </c>
      <c r="D45" s="91">
        <v>7162.28</v>
      </c>
    </row>
    <row r="46" spans="1:11" ht="30" x14ac:dyDescent="0.25">
      <c r="A46" s="106"/>
      <c r="B46" s="26" t="s">
        <v>27</v>
      </c>
      <c r="C46" s="23" t="s">
        <v>35</v>
      </c>
      <c r="D46" s="61" t="s">
        <v>93</v>
      </c>
    </row>
    <row r="47" spans="1:11" x14ac:dyDescent="0.25">
      <c r="A47" s="106"/>
      <c r="B47" s="25" t="s">
        <v>28</v>
      </c>
      <c r="C47" s="23" t="s">
        <v>35</v>
      </c>
      <c r="D47" s="60" t="s">
        <v>140</v>
      </c>
    </row>
    <row r="48" spans="1:11" x14ac:dyDescent="0.25">
      <c r="A48" s="106"/>
      <c r="B48" s="25" t="s">
        <v>29</v>
      </c>
      <c r="C48" s="23" t="s">
        <v>35</v>
      </c>
      <c r="D48" s="31" t="s">
        <v>30</v>
      </c>
    </row>
    <row r="49" spans="1:4" x14ac:dyDescent="0.25">
      <c r="A49" s="106"/>
      <c r="B49" s="25" t="s">
        <v>31</v>
      </c>
      <c r="C49" s="23" t="s">
        <v>9</v>
      </c>
      <c r="D49" s="31">
        <v>3.53</v>
      </c>
    </row>
    <row r="50" spans="1:4" ht="30" x14ac:dyDescent="0.25">
      <c r="A50" s="193">
        <v>12</v>
      </c>
      <c r="B50" s="22" t="s">
        <v>33</v>
      </c>
      <c r="C50" s="23" t="s">
        <v>35</v>
      </c>
      <c r="D50" s="24" t="s">
        <v>95</v>
      </c>
    </row>
    <row r="51" spans="1:4" x14ac:dyDescent="0.25">
      <c r="A51" s="194"/>
      <c r="B51" s="25" t="s">
        <v>34</v>
      </c>
      <c r="C51" s="23" t="s">
        <v>9</v>
      </c>
      <c r="D51" s="91">
        <v>203.19</v>
      </c>
    </row>
    <row r="52" spans="1:4" ht="51" x14ac:dyDescent="0.25">
      <c r="A52" s="194"/>
      <c r="B52" s="26" t="s">
        <v>27</v>
      </c>
      <c r="C52" s="23" t="s">
        <v>35</v>
      </c>
      <c r="D52" s="63" t="s">
        <v>96</v>
      </c>
    </row>
    <row r="53" spans="1:4" x14ac:dyDescent="0.25">
      <c r="A53" s="194"/>
      <c r="B53" s="25" t="s">
        <v>28</v>
      </c>
      <c r="C53" s="23" t="s">
        <v>35</v>
      </c>
      <c r="D53" s="31" t="s">
        <v>140</v>
      </c>
    </row>
    <row r="54" spans="1:4" x14ac:dyDescent="0.25">
      <c r="A54" s="194"/>
      <c r="B54" s="25" t="s">
        <v>29</v>
      </c>
      <c r="C54" s="23" t="s">
        <v>35</v>
      </c>
      <c r="D54" s="31" t="s">
        <v>30</v>
      </c>
    </row>
    <row r="55" spans="1:4" x14ac:dyDescent="0.25">
      <c r="A55" s="194"/>
      <c r="B55" s="25" t="s">
        <v>31</v>
      </c>
      <c r="C55" s="23" t="s">
        <v>9</v>
      </c>
      <c r="D55" s="31">
        <v>0.1</v>
      </c>
    </row>
    <row r="56" spans="1:4" ht="30" x14ac:dyDescent="0.25">
      <c r="A56" s="193">
        <v>13</v>
      </c>
      <c r="B56" s="33" t="s">
        <v>33</v>
      </c>
      <c r="C56" s="23" t="s">
        <v>35</v>
      </c>
      <c r="D56" s="34" t="s">
        <v>98</v>
      </c>
    </row>
    <row r="57" spans="1:4" x14ac:dyDescent="0.25">
      <c r="A57" s="194"/>
      <c r="B57" s="25" t="s">
        <v>34</v>
      </c>
      <c r="C57" s="23" t="s">
        <v>9</v>
      </c>
      <c r="D57" s="91">
        <v>49306.1</v>
      </c>
    </row>
    <row r="58" spans="1:4" ht="115.5" x14ac:dyDescent="0.25">
      <c r="A58" s="194"/>
      <c r="B58" s="26" t="s">
        <v>27</v>
      </c>
      <c r="C58" s="23" t="s">
        <v>35</v>
      </c>
      <c r="D58" s="62" t="s">
        <v>167</v>
      </c>
    </row>
    <row r="59" spans="1:4" ht="30" x14ac:dyDescent="0.25">
      <c r="A59" s="194"/>
      <c r="B59" s="25" t="s">
        <v>28</v>
      </c>
      <c r="C59" s="23" t="s">
        <v>35</v>
      </c>
      <c r="D59" s="96" t="s">
        <v>162</v>
      </c>
    </row>
    <row r="60" spans="1:4" x14ac:dyDescent="0.25">
      <c r="A60" s="194"/>
      <c r="B60" s="25" t="s">
        <v>29</v>
      </c>
      <c r="C60" s="23" t="s">
        <v>35</v>
      </c>
      <c r="D60" s="31" t="s">
        <v>30</v>
      </c>
    </row>
    <row r="61" spans="1:4" x14ac:dyDescent="0.25">
      <c r="A61" s="195"/>
      <c r="B61" s="25" t="s">
        <v>31</v>
      </c>
      <c r="C61" s="23" t="s">
        <v>9</v>
      </c>
      <c r="D61" s="31">
        <v>24.31</v>
      </c>
    </row>
    <row r="62" spans="1:4" ht="30" x14ac:dyDescent="0.25">
      <c r="A62" s="205">
        <v>14</v>
      </c>
      <c r="B62" s="22" t="s">
        <v>33</v>
      </c>
      <c r="C62" s="23" t="s">
        <v>35</v>
      </c>
      <c r="D62" s="24" t="s">
        <v>88</v>
      </c>
    </row>
    <row r="63" spans="1:4" x14ac:dyDescent="0.25">
      <c r="A63" s="206"/>
      <c r="B63" s="25" t="s">
        <v>34</v>
      </c>
      <c r="C63" s="23" t="s">
        <v>9</v>
      </c>
      <c r="D63" s="91">
        <v>69199.88</v>
      </c>
    </row>
    <row r="64" spans="1:4" ht="30" x14ac:dyDescent="0.25">
      <c r="A64" s="206"/>
      <c r="B64" s="26" t="s">
        <v>27</v>
      </c>
      <c r="C64" s="23" t="s">
        <v>35</v>
      </c>
      <c r="D64" s="27" t="s">
        <v>88</v>
      </c>
    </row>
    <row r="65" spans="1:4" x14ac:dyDescent="0.25">
      <c r="A65" s="206"/>
      <c r="B65" s="35" t="s">
        <v>28</v>
      </c>
      <c r="C65" s="23" t="s">
        <v>35</v>
      </c>
      <c r="D65" s="36" t="s">
        <v>99</v>
      </c>
    </row>
    <row r="66" spans="1:4" x14ac:dyDescent="0.25">
      <c r="A66" s="206"/>
      <c r="B66" s="25" t="s">
        <v>29</v>
      </c>
      <c r="C66" s="23" t="s">
        <v>35</v>
      </c>
      <c r="D66" s="29" t="s">
        <v>30</v>
      </c>
    </row>
    <row r="67" spans="1:4" x14ac:dyDescent="0.25">
      <c r="A67" s="207"/>
      <c r="B67" s="25" t="s">
        <v>37</v>
      </c>
      <c r="C67" s="23" t="s">
        <v>9</v>
      </c>
      <c r="D67" s="31">
        <v>34.130000000000003</v>
      </c>
    </row>
    <row r="68" spans="1:4" x14ac:dyDescent="0.25">
      <c r="A68" s="193" t="s">
        <v>90</v>
      </c>
      <c r="B68" s="22" t="s">
        <v>33</v>
      </c>
      <c r="C68" s="23" t="s">
        <v>35</v>
      </c>
      <c r="D68" s="24" t="s">
        <v>85</v>
      </c>
    </row>
    <row r="69" spans="1:4" x14ac:dyDescent="0.25">
      <c r="A69" s="194"/>
      <c r="B69" s="25" t="s">
        <v>34</v>
      </c>
      <c r="C69" s="23" t="s">
        <v>9</v>
      </c>
      <c r="D69" s="91">
        <v>1558.44</v>
      </c>
    </row>
    <row r="70" spans="1:4" ht="51.75" x14ac:dyDescent="0.25">
      <c r="A70" s="194"/>
      <c r="B70" s="26" t="s">
        <v>27</v>
      </c>
      <c r="C70" s="23" t="s">
        <v>35</v>
      </c>
      <c r="D70" s="61" t="s">
        <v>94</v>
      </c>
    </row>
    <row r="71" spans="1:4" x14ac:dyDescent="0.25">
      <c r="A71" s="194"/>
      <c r="B71" s="35" t="s">
        <v>28</v>
      </c>
      <c r="C71" s="23" t="s">
        <v>35</v>
      </c>
      <c r="D71" s="36" t="s">
        <v>89</v>
      </c>
    </row>
    <row r="72" spans="1:4" x14ac:dyDescent="0.25">
      <c r="A72" s="194"/>
      <c r="B72" s="25" t="s">
        <v>29</v>
      </c>
      <c r="C72" s="23" t="s">
        <v>35</v>
      </c>
      <c r="D72" s="29" t="s">
        <v>30</v>
      </c>
    </row>
    <row r="73" spans="1:4" x14ac:dyDescent="0.25">
      <c r="A73" s="195"/>
      <c r="B73" s="25" t="s">
        <v>37</v>
      </c>
      <c r="C73" s="23" t="s">
        <v>9</v>
      </c>
      <c r="D73" s="31">
        <v>0.76</v>
      </c>
    </row>
    <row r="74" spans="1:4" x14ac:dyDescent="0.25">
      <c r="A74" s="208" t="s">
        <v>38</v>
      </c>
      <c r="B74" s="209"/>
      <c r="C74" s="209"/>
      <c r="D74" s="210"/>
    </row>
    <row r="75" spans="1:4" x14ac:dyDescent="0.25">
      <c r="A75" s="193">
        <v>15</v>
      </c>
      <c r="B75" s="22" t="s">
        <v>33</v>
      </c>
      <c r="C75" s="23" t="s">
        <v>35</v>
      </c>
      <c r="D75" s="24" t="s">
        <v>39</v>
      </c>
    </row>
    <row r="76" spans="1:4" x14ac:dyDescent="0.25">
      <c r="A76" s="194"/>
      <c r="B76" s="25" t="s">
        <v>34</v>
      </c>
      <c r="C76" s="23" t="s">
        <v>9</v>
      </c>
      <c r="D76" s="31" t="s">
        <v>10</v>
      </c>
    </row>
    <row r="77" spans="1:4" ht="30" x14ac:dyDescent="0.25">
      <c r="A77" s="194"/>
      <c r="B77" s="26" t="s">
        <v>27</v>
      </c>
      <c r="C77" s="23" t="s">
        <v>35</v>
      </c>
      <c r="D77" s="59" t="s">
        <v>39</v>
      </c>
    </row>
    <row r="78" spans="1:4" x14ac:dyDescent="0.25">
      <c r="A78" s="194"/>
      <c r="B78" s="35" t="s">
        <v>28</v>
      </c>
      <c r="C78" s="23" t="s">
        <v>35</v>
      </c>
      <c r="D78" s="59" t="s">
        <v>32</v>
      </c>
    </row>
    <row r="79" spans="1:4" x14ac:dyDescent="0.25">
      <c r="A79" s="194"/>
      <c r="B79" s="25" t="s">
        <v>29</v>
      </c>
      <c r="C79" s="23" t="s">
        <v>35</v>
      </c>
      <c r="D79" s="31" t="s">
        <v>40</v>
      </c>
    </row>
    <row r="80" spans="1:4" x14ac:dyDescent="0.25">
      <c r="A80" s="195"/>
      <c r="B80" s="25" t="s">
        <v>37</v>
      </c>
      <c r="C80" s="23" t="s">
        <v>9</v>
      </c>
      <c r="D80" s="31" t="s">
        <v>10</v>
      </c>
    </row>
    <row r="81" spans="1:4" x14ac:dyDescent="0.25">
      <c r="A81" s="196" t="s">
        <v>52</v>
      </c>
      <c r="B81" s="197"/>
      <c r="C81" s="197"/>
      <c r="D81" s="198"/>
    </row>
    <row r="82" spans="1:4" x14ac:dyDescent="0.25">
      <c r="A82" s="48">
        <v>16</v>
      </c>
      <c r="B82" s="25" t="s">
        <v>41</v>
      </c>
      <c r="C82" s="23" t="s">
        <v>42</v>
      </c>
      <c r="D82" s="31">
        <v>0</v>
      </c>
    </row>
    <row r="83" spans="1:4" x14ac:dyDescent="0.25">
      <c r="A83" s="48">
        <v>17</v>
      </c>
      <c r="B83" s="25" t="s">
        <v>43</v>
      </c>
      <c r="C83" s="23" t="s">
        <v>42</v>
      </c>
      <c r="D83" s="31">
        <v>0</v>
      </c>
    </row>
    <row r="84" spans="1:4" x14ac:dyDescent="0.25">
      <c r="A84" s="48">
        <v>18</v>
      </c>
      <c r="B84" s="25" t="s">
        <v>56</v>
      </c>
      <c r="C84" s="23" t="s">
        <v>42</v>
      </c>
      <c r="D84" s="31">
        <v>0</v>
      </c>
    </row>
    <row r="85" spans="1:4" x14ac:dyDescent="0.25">
      <c r="A85" s="48">
        <v>19</v>
      </c>
      <c r="B85" s="25" t="s">
        <v>44</v>
      </c>
      <c r="C85" s="23" t="s">
        <v>9</v>
      </c>
      <c r="D85" s="31" t="s">
        <v>10</v>
      </c>
    </row>
    <row r="86" spans="1:4" x14ac:dyDescent="0.25">
      <c r="A86" s="196" t="s">
        <v>45</v>
      </c>
      <c r="B86" s="197"/>
      <c r="C86" s="197"/>
      <c r="D86" s="198"/>
    </row>
    <row r="87" spans="1:4" x14ac:dyDescent="0.25">
      <c r="A87" s="48">
        <v>20</v>
      </c>
      <c r="B87" s="25" t="s">
        <v>46</v>
      </c>
      <c r="C87" s="23" t="s">
        <v>9</v>
      </c>
      <c r="D87" s="31" t="s">
        <v>10</v>
      </c>
    </row>
    <row r="88" spans="1:4" x14ac:dyDescent="0.25">
      <c r="A88" s="48">
        <v>21</v>
      </c>
      <c r="B88" s="25" t="s">
        <v>47</v>
      </c>
      <c r="C88" s="23" t="s">
        <v>9</v>
      </c>
      <c r="D88" s="31" t="s">
        <v>10</v>
      </c>
    </row>
    <row r="89" spans="1:4" x14ac:dyDescent="0.25">
      <c r="A89" s="48">
        <v>22</v>
      </c>
      <c r="B89" s="25" t="s">
        <v>48</v>
      </c>
      <c r="C89" s="23" t="s">
        <v>9</v>
      </c>
      <c r="D89" s="31" t="s">
        <v>10</v>
      </c>
    </row>
    <row r="90" spans="1:4" x14ac:dyDescent="0.25">
      <c r="A90" s="48">
        <v>23</v>
      </c>
      <c r="B90" s="25" t="s">
        <v>49</v>
      </c>
      <c r="C90" s="23" t="s">
        <v>9</v>
      </c>
      <c r="D90" s="31" t="s">
        <v>10</v>
      </c>
    </row>
    <row r="91" spans="1:4" x14ac:dyDescent="0.25">
      <c r="A91" s="48">
        <v>24</v>
      </c>
      <c r="B91" s="25" t="s">
        <v>50</v>
      </c>
      <c r="C91" s="23" t="s">
        <v>9</v>
      </c>
      <c r="D91" s="31" t="s">
        <v>10</v>
      </c>
    </row>
    <row r="92" spans="1:4" x14ac:dyDescent="0.25">
      <c r="A92" s="48">
        <v>25</v>
      </c>
      <c r="B92" s="25" t="s">
        <v>51</v>
      </c>
      <c r="C92" s="23" t="s">
        <v>9</v>
      </c>
      <c r="D92" s="31"/>
    </row>
  </sheetData>
  <mergeCells count="21"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workbookViewId="0">
      <selection activeCell="H82" sqref="H82"/>
    </sheetView>
  </sheetViews>
  <sheetFormatPr defaultRowHeight="15" x14ac:dyDescent="0.25"/>
  <cols>
    <col min="2" max="2" width="64.140625" customWidth="1"/>
    <col min="3" max="3" width="20.28515625" customWidth="1"/>
    <col min="4" max="4" width="54.5703125" customWidth="1"/>
    <col min="5" max="5" width="10.42578125" customWidth="1"/>
    <col min="6" max="6" width="10.7109375" bestFit="1" customWidth="1"/>
    <col min="11" max="11" width="11" style="54" customWidth="1"/>
  </cols>
  <sheetData>
    <row r="1" spans="1:12" x14ac:dyDescent="0.25">
      <c r="A1" s="211" t="s">
        <v>160</v>
      </c>
      <c r="B1" s="212"/>
      <c r="C1" s="212"/>
      <c r="D1" s="213"/>
    </row>
    <row r="2" spans="1:12" x14ac:dyDescent="0.25">
      <c r="A2" s="308" t="s">
        <v>0</v>
      </c>
      <c r="B2" s="309"/>
      <c r="C2" s="309"/>
      <c r="D2" s="310"/>
    </row>
    <row r="3" spans="1:12" x14ac:dyDescent="0.25">
      <c r="A3" s="211" t="s">
        <v>190</v>
      </c>
      <c r="B3" s="213"/>
      <c r="C3" s="311"/>
      <c r="D3" s="312"/>
      <c r="K3" s="101"/>
    </row>
    <row r="4" spans="1:12" ht="30" customHeight="1" x14ac:dyDescent="0.25">
      <c r="A4" s="313" t="s">
        <v>101</v>
      </c>
      <c r="B4" s="314"/>
      <c r="C4" s="315">
        <v>1857.9</v>
      </c>
      <c r="D4" s="316"/>
      <c r="K4" s="101"/>
    </row>
    <row r="5" spans="1:12" x14ac:dyDescent="0.25">
      <c r="A5" s="296" t="s">
        <v>126</v>
      </c>
      <c r="B5" s="297"/>
      <c r="C5" s="298"/>
      <c r="D5" s="121" t="s">
        <v>122</v>
      </c>
      <c r="K5" s="101"/>
    </row>
    <row r="6" spans="1:12" x14ac:dyDescent="0.25">
      <c r="A6" s="114" t="s">
        <v>1</v>
      </c>
      <c r="B6" s="115" t="s">
        <v>2</v>
      </c>
      <c r="C6" s="115" t="s">
        <v>3</v>
      </c>
      <c r="D6" s="115" t="s">
        <v>4</v>
      </c>
      <c r="K6" s="101"/>
    </row>
    <row r="7" spans="1:12" x14ac:dyDescent="0.25">
      <c r="A7" s="299" t="s">
        <v>5</v>
      </c>
      <c r="B7" s="116" t="s">
        <v>6</v>
      </c>
      <c r="C7" s="114"/>
      <c r="D7" s="112">
        <v>45746</v>
      </c>
      <c r="K7" s="101"/>
    </row>
    <row r="8" spans="1:12" x14ac:dyDescent="0.25">
      <c r="A8" s="300"/>
      <c r="B8" s="114" t="s">
        <v>7</v>
      </c>
      <c r="C8" s="114"/>
      <c r="D8" s="112">
        <v>45536</v>
      </c>
      <c r="K8" s="101"/>
    </row>
    <row r="9" spans="1:12" x14ac:dyDescent="0.25">
      <c r="A9" s="301"/>
      <c r="B9" s="114" t="s">
        <v>8</v>
      </c>
      <c r="C9" s="114"/>
      <c r="D9" s="112">
        <v>45657</v>
      </c>
      <c r="K9" s="101"/>
    </row>
    <row r="10" spans="1:12" x14ac:dyDescent="0.25">
      <c r="A10" s="302" t="s">
        <v>54</v>
      </c>
      <c r="B10" s="303"/>
      <c r="C10" s="303"/>
      <c r="D10" s="304"/>
      <c r="K10" s="101"/>
    </row>
    <row r="11" spans="1:12" x14ac:dyDescent="0.25">
      <c r="A11" s="305"/>
      <c r="B11" s="306"/>
      <c r="C11" s="306"/>
      <c r="D11" s="307"/>
      <c r="K11" s="101"/>
    </row>
    <row r="12" spans="1:12" x14ac:dyDescent="0.25">
      <c r="A12" s="117">
        <v>2</v>
      </c>
      <c r="B12" s="114" t="s">
        <v>11</v>
      </c>
      <c r="C12" s="115" t="s">
        <v>9</v>
      </c>
      <c r="D12" s="31">
        <v>0</v>
      </c>
      <c r="K12" s="101"/>
    </row>
    <row r="13" spans="1:12" x14ac:dyDescent="0.25">
      <c r="A13" s="115">
        <v>3</v>
      </c>
      <c r="B13" s="114" t="s">
        <v>12</v>
      </c>
      <c r="C13" s="115" t="s">
        <v>9</v>
      </c>
      <c r="D13" s="31"/>
      <c r="K13" s="101"/>
    </row>
    <row r="14" spans="1:12" ht="15.75" x14ac:dyDescent="0.25">
      <c r="A14" s="115">
        <v>4</v>
      </c>
      <c r="B14" s="114" t="s">
        <v>13</v>
      </c>
      <c r="C14" s="115" t="s">
        <v>9</v>
      </c>
      <c r="D14" s="31"/>
      <c r="K14" s="99"/>
      <c r="L14" s="16"/>
    </row>
    <row r="15" spans="1:12" ht="30" x14ac:dyDescent="0.25">
      <c r="A15" s="293">
        <v>5</v>
      </c>
      <c r="B15" s="118" t="s">
        <v>55</v>
      </c>
      <c r="C15" s="115" t="s">
        <v>9</v>
      </c>
      <c r="D15" s="31">
        <v>167119.79</v>
      </c>
      <c r="K15" s="101"/>
    </row>
    <row r="16" spans="1:12" x14ac:dyDescent="0.25">
      <c r="A16" s="294"/>
      <c r="B16" s="119" t="s">
        <v>14</v>
      </c>
      <c r="C16" s="115" t="s">
        <v>9</v>
      </c>
      <c r="D16" s="31">
        <v>99620.11</v>
      </c>
      <c r="F16" s="16"/>
      <c r="K16" s="101"/>
    </row>
    <row r="17" spans="1:12" x14ac:dyDescent="0.25">
      <c r="A17" s="294"/>
      <c r="B17" s="119" t="s">
        <v>15</v>
      </c>
      <c r="C17" s="115" t="s">
        <v>9</v>
      </c>
      <c r="D17" s="31">
        <v>34994.879999999997</v>
      </c>
      <c r="K17" s="101"/>
    </row>
    <row r="18" spans="1:12" x14ac:dyDescent="0.25">
      <c r="A18" s="295"/>
      <c r="B18" s="119" t="s">
        <v>16</v>
      </c>
      <c r="C18" s="115" t="s">
        <v>9</v>
      </c>
      <c r="D18" s="31">
        <v>32504.799999999999</v>
      </c>
      <c r="K18" s="101"/>
    </row>
    <row r="19" spans="1:12" x14ac:dyDescent="0.25">
      <c r="A19" s="293">
        <v>6</v>
      </c>
      <c r="B19" s="116" t="s">
        <v>53</v>
      </c>
      <c r="C19" s="120" t="s">
        <v>9</v>
      </c>
      <c r="D19" s="113">
        <v>156476.51</v>
      </c>
      <c r="K19" s="101"/>
    </row>
    <row r="20" spans="1:12" x14ac:dyDescent="0.25">
      <c r="A20" s="294"/>
      <c r="B20" s="119" t="s">
        <v>17</v>
      </c>
      <c r="C20" s="115" t="s">
        <v>9</v>
      </c>
      <c r="D20" s="31">
        <f>D19</f>
        <v>156476.51</v>
      </c>
      <c r="K20" s="101"/>
    </row>
    <row r="21" spans="1:12" x14ac:dyDescent="0.25">
      <c r="A21" s="294"/>
      <c r="B21" s="119" t="s">
        <v>18</v>
      </c>
      <c r="C21" s="115" t="s">
        <v>9</v>
      </c>
      <c r="D21" s="31"/>
      <c r="K21" s="101"/>
    </row>
    <row r="22" spans="1:12" x14ac:dyDescent="0.25">
      <c r="A22" s="294"/>
      <c r="B22" s="119" t="s">
        <v>19</v>
      </c>
      <c r="C22" s="115" t="s">
        <v>9</v>
      </c>
      <c r="D22" s="31"/>
      <c r="K22" s="101"/>
    </row>
    <row r="23" spans="1:12" x14ac:dyDescent="0.25">
      <c r="A23" s="295"/>
      <c r="B23" s="119" t="s">
        <v>20</v>
      </c>
      <c r="C23" s="115" t="s">
        <v>9</v>
      </c>
      <c r="D23" s="31"/>
      <c r="K23" s="101"/>
    </row>
    <row r="24" spans="1:12" x14ac:dyDescent="0.25">
      <c r="A24" s="293">
        <v>7</v>
      </c>
      <c r="B24" s="116" t="s">
        <v>21</v>
      </c>
      <c r="C24" s="120" t="s">
        <v>9</v>
      </c>
      <c r="D24" s="113"/>
      <c r="K24" s="101"/>
    </row>
    <row r="25" spans="1:12" x14ac:dyDescent="0.25">
      <c r="A25" s="294"/>
      <c r="B25" s="114" t="s">
        <v>22</v>
      </c>
      <c r="C25" s="115" t="s">
        <v>9</v>
      </c>
      <c r="D25" s="31"/>
      <c r="K25" s="101"/>
    </row>
    <row r="26" spans="1:12" x14ac:dyDescent="0.25">
      <c r="A26" s="294"/>
      <c r="B26" s="114" t="s">
        <v>157</v>
      </c>
      <c r="C26" s="115" t="s">
        <v>9</v>
      </c>
      <c r="D26" s="31">
        <f>D15-D31</f>
        <v>48624.140000000014</v>
      </c>
      <c r="F26" s="67"/>
      <c r="K26" s="101"/>
    </row>
    <row r="27" spans="1:12" x14ac:dyDescent="0.25">
      <c r="A27" s="294"/>
      <c r="B27" s="114" t="s">
        <v>156</v>
      </c>
      <c r="C27" s="115" t="s">
        <v>9</v>
      </c>
      <c r="D27" s="31">
        <f>D19-D31</f>
        <v>37980.860000000015</v>
      </c>
      <c r="K27" s="101"/>
    </row>
    <row r="28" spans="1:12" ht="15.75" x14ac:dyDescent="0.25">
      <c r="A28" s="295"/>
      <c r="B28" s="114" t="s">
        <v>23</v>
      </c>
      <c r="C28" s="115" t="s">
        <v>9</v>
      </c>
      <c r="D28" s="91">
        <v>10643.28</v>
      </c>
      <c r="K28" s="99"/>
      <c r="L28" s="16"/>
    </row>
    <row r="29" spans="1:12" x14ac:dyDescent="0.25">
      <c r="A29" s="239" t="s">
        <v>24</v>
      </c>
      <c r="B29" s="240"/>
      <c r="C29" s="240"/>
      <c r="D29" s="241"/>
      <c r="K29" s="101"/>
    </row>
    <row r="30" spans="1:12" x14ac:dyDescent="0.25">
      <c r="A30" s="242"/>
      <c r="B30" s="243"/>
      <c r="C30" s="243"/>
      <c r="D30" s="244"/>
      <c r="K30" s="101"/>
    </row>
    <row r="31" spans="1:12" x14ac:dyDescent="0.25">
      <c r="A31" s="50" t="s">
        <v>91</v>
      </c>
      <c r="B31" s="51"/>
      <c r="C31" s="51"/>
      <c r="D31" s="92">
        <f>D33+D39+D45+D51+D57+D63+D69</f>
        <v>118495.65</v>
      </c>
      <c r="G31" s="16"/>
      <c r="K31" s="101"/>
    </row>
    <row r="32" spans="1:12" ht="30" x14ac:dyDescent="0.25">
      <c r="A32" s="41">
        <v>8</v>
      </c>
      <c r="B32" s="22" t="s">
        <v>25</v>
      </c>
      <c r="C32" s="23" t="s">
        <v>35</v>
      </c>
      <c r="D32" s="24" t="s">
        <v>86</v>
      </c>
      <c r="K32" s="101"/>
    </row>
    <row r="33" spans="1:11" x14ac:dyDescent="0.25">
      <c r="A33" s="42"/>
      <c r="B33" s="25" t="s">
        <v>26</v>
      </c>
      <c r="C33" s="23" t="s">
        <v>9</v>
      </c>
      <c r="D33" s="31">
        <v>0</v>
      </c>
      <c r="K33" s="101"/>
    </row>
    <row r="34" spans="1:11" ht="51.75" x14ac:dyDescent="0.25">
      <c r="A34" s="42"/>
      <c r="B34" s="26" t="s">
        <v>27</v>
      </c>
      <c r="C34" s="23" t="s">
        <v>35</v>
      </c>
      <c r="D34" s="61" t="s">
        <v>161</v>
      </c>
      <c r="K34" s="101"/>
    </row>
    <row r="35" spans="1:11" x14ac:dyDescent="0.25">
      <c r="A35" s="42"/>
      <c r="B35" s="25" t="s">
        <v>28</v>
      </c>
      <c r="C35" s="23" t="s">
        <v>35</v>
      </c>
      <c r="D35" s="28" t="s">
        <v>140</v>
      </c>
    </row>
    <row r="36" spans="1:11" x14ac:dyDescent="0.25">
      <c r="A36" s="42"/>
      <c r="B36" s="25" t="s">
        <v>29</v>
      </c>
      <c r="C36" s="23" t="s">
        <v>35</v>
      </c>
      <c r="D36" s="29" t="s">
        <v>30</v>
      </c>
      <c r="J36" s="9"/>
      <c r="K36" s="101"/>
    </row>
    <row r="37" spans="1:11" x14ac:dyDescent="0.25">
      <c r="A37" s="42"/>
      <c r="B37" s="25" t="s">
        <v>31</v>
      </c>
      <c r="C37" s="23" t="s">
        <v>9</v>
      </c>
      <c r="D37" s="30" t="s">
        <v>10</v>
      </c>
      <c r="J37" s="9"/>
      <c r="K37" s="101"/>
    </row>
    <row r="38" spans="1:11" ht="45" x14ac:dyDescent="0.25">
      <c r="A38" s="107">
        <v>9</v>
      </c>
      <c r="B38" s="22" t="s">
        <v>33</v>
      </c>
      <c r="C38" s="23" t="s">
        <v>35</v>
      </c>
      <c r="D38" s="24" t="s">
        <v>163</v>
      </c>
    </row>
    <row r="39" spans="1:11" x14ac:dyDescent="0.25">
      <c r="A39" s="108"/>
      <c r="B39" s="25" t="s">
        <v>34</v>
      </c>
      <c r="C39" s="23" t="s">
        <v>9</v>
      </c>
      <c r="D39" s="91">
        <v>770.53</v>
      </c>
    </row>
    <row r="40" spans="1:11" ht="51.75" x14ac:dyDescent="0.25">
      <c r="A40" s="108"/>
      <c r="B40" s="26" t="s">
        <v>27</v>
      </c>
      <c r="C40" s="23" t="s">
        <v>35</v>
      </c>
      <c r="D40" s="64" t="s">
        <v>97</v>
      </c>
    </row>
    <row r="41" spans="1:11" x14ac:dyDescent="0.25">
      <c r="A41" s="108"/>
      <c r="B41" s="25" t="s">
        <v>28</v>
      </c>
      <c r="C41" s="23" t="s">
        <v>35</v>
      </c>
      <c r="D41" s="31" t="s">
        <v>140</v>
      </c>
    </row>
    <row r="42" spans="1:11" x14ac:dyDescent="0.25">
      <c r="A42" s="108"/>
      <c r="B42" s="25" t="s">
        <v>29</v>
      </c>
      <c r="C42" s="23" t="s">
        <v>35</v>
      </c>
      <c r="D42" s="31" t="s">
        <v>30</v>
      </c>
    </row>
    <row r="43" spans="1:11" x14ac:dyDescent="0.25">
      <c r="A43" s="109"/>
      <c r="B43" s="25" t="s">
        <v>31</v>
      </c>
      <c r="C43" s="23" t="s">
        <v>9</v>
      </c>
      <c r="D43" s="31">
        <v>0.41</v>
      </c>
    </row>
    <row r="44" spans="1:11" x14ac:dyDescent="0.25">
      <c r="A44" s="105">
        <v>11</v>
      </c>
      <c r="B44" s="22" t="s">
        <v>33</v>
      </c>
      <c r="C44" s="23" t="s">
        <v>35</v>
      </c>
      <c r="D44" s="32" t="s">
        <v>36</v>
      </c>
    </row>
    <row r="45" spans="1:11" x14ac:dyDescent="0.25">
      <c r="A45" s="106"/>
      <c r="B45" s="25" t="s">
        <v>34</v>
      </c>
      <c r="C45" s="23" t="s">
        <v>9</v>
      </c>
      <c r="D45" s="91">
        <v>8054.86</v>
      </c>
    </row>
    <row r="46" spans="1:11" ht="30" x14ac:dyDescent="0.25">
      <c r="A46" s="106"/>
      <c r="B46" s="26" t="s">
        <v>27</v>
      </c>
      <c r="C46" s="23" t="s">
        <v>35</v>
      </c>
      <c r="D46" s="61" t="s">
        <v>93</v>
      </c>
    </row>
    <row r="47" spans="1:11" x14ac:dyDescent="0.25">
      <c r="A47" s="106"/>
      <c r="B47" s="25" t="s">
        <v>28</v>
      </c>
      <c r="C47" s="23" t="s">
        <v>35</v>
      </c>
      <c r="D47" s="60" t="s">
        <v>140</v>
      </c>
    </row>
    <row r="48" spans="1:11" x14ac:dyDescent="0.25">
      <c r="A48" s="106"/>
      <c r="B48" s="25" t="s">
        <v>29</v>
      </c>
      <c r="C48" s="23" t="s">
        <v>35</v>
      </c>
      <c r="D48" s="31" t="s">
        <v>30</v>
      </c>
    </row>
    <row r="49" spans="1:4" x14ac:dyDescent="0.25">
      <c r="A49" s="106"/>
      <c r="B49" s="25" t="s">
        <v>31</v>
      </c>
      <c r="C49" s="23" t="s">
        <v>9</v>
      </c>
      <c r="D49" s="31">
        <v>4.33</v>
      </c>
    </row>
    <row r="50" spans="1:4" ht="30" x14ac:dyDescent="0.25">
      <c r="A50" s="193">
        <v>12</v>
      </c>
      <c r="B50" s="22" t="s">
        <v>33</v>
      </c>
      <c r="C50" s="23" t="s">
        <v>35</v>
      </c>
      <c r="D50" s="24" t="s">
        <v>95</v>
      </c>
    </row>
    <row r="51" spans="1:4" x14ac:dyDescent="0.25">
      <c r="A51" s="194"/>
      <c r="B51" s="25" t="s">
        <v>34</v>
      </c>
      <c r="C51" s="23" t="s">
        <v>9</v>
      </c>
      <c r="D51" s="91">
        <v>186.44</v>
      </c>
    </row>
    <row r="52" spans="1:4" ht="51" x14ac:dyDescent="0.25">
      <c r="A52" s="194"/>
      <c r="B52" s="26" t="s">
        <v>27</v>
      </c>
      <c r="C52" s="23" t="s">
        <v>35</v>
      </c>
      <c r="D52" s="63" t="s">
        <v>96</v>
      </c>
    </row>
    <row r="53" spans="1:4" x14ac:dyDescent="0.25">
      <c r="A53" s="194"/>
      <c r="B53" s="25" t="s">
        <v>28</v>
      </c>
      <c r="C53" s="23" t="s">
        <v>35</v>
      </c>
      <c r="D53" s="31" t="s">
        <v>140</v>
      </c>
    </row>
    <row r="54" spans="1:4" x14ac:dyDescent="0.25">
      <c r="A54" s="194"/>
      <c r="B54" s="25" t="s">
        <v>29</v>
      </c>
      <c r="C54" s="23" t="s">
        <v>35</v>
      </c>
      <c r="D54" s="31" t="s">
        <v>30</v>
      </c>
    </row>
    <row r="55" spans="1:4" x14ac:dyDescent="0.25">
      <c r="A55" s="194"/>
      <c r="B55" s="25" t="s">
        <v>31</v>
      </c>
      <c r="C55" s="23" t="s">
        <v>9</v>
      </c>
      <c r="D55" s="31">
        <v>0.1</v>
      </c>
    </row>
    <row r="56" spans="1:4" ht="30" x14ac:dyDescent="0.25">
      <c r="A56" s="193">
        <v>13</v>
      </c>
      <c r="B56" s="33" t="s">
        <v>33</v>
      </c>
      <c r="C56" s="23" t="s">
        <v>35</v>
      </c>
      <c r="D56" s="34" t="s">
        <v>98</v>
      </c>
    </row>
    <row r="57" spans="1:4" x14ac:dyDescent="0.25">
      <c r="A57" s="194"/>
      <c r="B57" s="25" t="s">
        <v>34</v>
      </c>
      <c r="C57" s="23" t="s">
        <v>9</v>
      </c>
      <c r="D57" s="91">
        <v>44137.49</v>
      </c>
    </row>
    <row r="58" spans="1:4" ht="115.5" x14ac:dyDescent="0.25">
      <c r="A58" s="194"/>
      <c r="B58" s="26" t="s">
        <v>27</v>
      </c>
      <c r="C58" s="23" t="s">
        <v>35</v>
      </c>
      <c r="D58" s="62" t="s">
        <v>167</v>
      </c>
    </row>
    <row r="59" spans="1:4" ht="30" x14ac:dyDescent="0.25">
      <c r="A59" s="194"/>
      <c r="B59" s="25" t="s">
        <v>28</v>
      </c>
      <c r="C59" s="23" t="s">
        <v>35</v>
      </c>
      <c r="D59" s="96" t="s">
        <v>162</v>
      </c>
    </row>
    <row r="60" spans="1:4" x14ac:dyDescent="0.25">
      <c r="A60" s="194"/>
      <c r="B60" s="25" t="s">
        <v>29</v>
      </c>
      <c r="C60" s="23" t="s">
        <v>35</v>
      </c>
      <c r="D60" s="31" t="s">
        <v>30</v>
      </c>
    </row>
    <row r="61" spans="1:4" x14ac:dyDescent="0.25">
      <c r="A61" s="195"/>
      <c r="B61" s="25" t="s">
        <v>31</v>
      </c>
      <c r="C61" s="23" t="s">
        <v>9</v>
      </c>
      <c r="D61" s="31">
        <v>23.75</v>
      </c>
    </row>
    <row r="62" spans="1:4" ht="30" x14ac:dyDescent="0.25">
      <c r="A62" s="205">
        <v>14</v>
      </c>
      <c r="B62" s="22" t="s">
        <v>33</v>
      </c>
      <c r="C62" s="23" t="s">
        <v>35</v>
      </c>
      <c r="D62" s="24" t="s">
        <v>88</v>
      </c>
    </row>
    <row r="63" spans="1:4" x14ac:dyDescent="0.25">
      <c r="A63" s="206"/>
      <c r="B63" s="25" t="s">
        <v>34</v>
      </c>
      <c r="C63" s="23" t="s">
        <v>9</v>
      </c>
      <c r="D63" s="91">
        <v>63916.71</v>
      </c>
    </row>
    <row r="64" spans="1:4" ht="30" x14ac:dyDescent="0.25">
      <c r="A64" s="206"/>
      <c r="B64" s="26" t="s">
        <v>27</v>
      </c>
      <c r="C64" s="23" t="s">
        <v>35</v>
      </c>
      <c r="D64" s="27" t="s">
        <v>88</v>
      </c>
    </row>
    <row r="65" spans="1:4" x14ac:dyDescent="0.25">
      <c r="A65" s="206"/>
      <c r="B65" s="35" t="s">
        <v>28</v>
      </c>
      <c r="C65" s="23" t="s">
        <v>35</v>
      </c>
      <c r="D65" s="36" t="s">
        <v>99</v>
      </c>
    </row>
    <row r="66" spans="1:4" x14ac:dyDescent="0.25">
      <c r="A66" s="206"/>
      <c r="B66" s="25" t="s">
        <v>29</v>
      </c>
      <c r="C66" s="23" t="s">
        <v>35</v>
      </c>
      <c r="D66" s="29" t="s">
        <v>30</v>
      </c>
    </row>
    <row r="67" spans="1:4" x14ac:dyDescent="0.25">
      <c r="A67" s="207"/>
      <c r="B67" s="25" t="s">
        <v>37</v>
      </c>
      <c r="C67" s="23" t="s">
        <v>9</v>
      </c>
      <c r="D67" s="31">
        <v>34.4</v>
      </c>
    </row>
    <row r="68" spans="1:4" x14ac:dyDescent="0.25">
      <c r="A68" s="193" t="s">
        <v>90</v>
      </c>
      <c r="B68" s="22" t="s">
        <v>33</v>
      </c>
      <c r="C68" s="23" t="s">
        <v>35</v>
      </c>
      <c r="D68" s="24" t="s">
        <v>85</v>
      </c>
    </row>
    <row r="69" spans="1:4" x14ac:dyDescent="0.25">
      <c r="A69" s="194"/>
      <c r="B69" s="25" t="s">
        <v>34</v>
      </c>
      <c r="C69" s="23" t="s">
        <v>9</v>
      </c>
      <c r="D69" s="91">
        <v>1429.62</v>
      </c>
    </row>
    <row r="70" spans="1:4" ht="51.75" x14ac:dyDescent="0.25">
      <c r="A70" s="194"/>
      <c r="B70" s="26" t="s">
        <v>27</v>
      </c>
      <c r="C70" s="23" t="s">
        <v>35</v>
      </c>
      <c r="D70" s="61" t="s">
        <v>94</v>
      </c>
    </row>
    <row r="71" spans="1:4" x14ac:dyDescent="0.25">
      <c r="A71" s="194"/>
      <c r="B71" s="35" t="s">
        <v>28</v>
      </c>
      <c r="C71" s="23" t="s">
        <v>35</v>
      </c>
      <c r="D71" s="36" t="s">
        <v>89</v>
      </c>
    </row>
    <row r="72" spans="1:4" x14ac:dyDescent="0.25">
      <c r="A72" s="194"/>
      <c r="B72" s="25" t="s">
        <v>29</v>
      </c>
      <c r="C72" s="23" t="s">
        <v>35</v>
      </c>
      <c r="D72" s="29" t="s">
        <v>30</v>
      </c>
    </row>
    <row r="73" spans="1:4" x14ac:dyDescent="0.25">
      <c r="A73" s="195"/>
      <c r="B73" s="25" t="s">
        <v>37</v>
      </c>
      <c r="C73" s="23" t="s">
        <v>9</v>
      </c>
      <c r="D73" s="31">
        <v>0.76</v>
      </c>
    </row>
    <row r="74" spans="1:4" x14ac:dyDescent="0.25">
      <c r="A74" s="208" t="s">
        <v>38</v>
      </c>
      <c r="B74" s="209"/>
      <c r="C74" s="209"/>
      <c r="D74" s="210"/>
    </row>
    <row r="75" spans="1:4" x14ac:dyDescent="0.25">
      <c r="A75" s="193">
        <v>15</v>
      </c>
      <c r="B75" s="22" t="s">
        <v>33</v>
      </c>
      <c r="C75" s="23" t="s">
        <v>35</v>
      </c>
      <c r="D75" s="24" t="s">
        <v>39</v>
      </c>
    </row>
    <row r="76" spans="1:4" x14ac:dyDescent="0.25">
      <c r="A76" s="194"/>
      <c r="B76" s="25" t="s">
        <v>34</v>
      </c>
      <c r="C76" s="23" t="s">
        <v>9</v>
      </c>
      <c r="D76" s="31" t="s">
        <v>10</v>
      </c>
    </row>
    <row r="77" spans="1:4" ht="30" x14ac:dyDescent="0.25">
      <c r="A77" s="194"/>
      <c r="B77" s="26" t="s">
        <v>27</v>
      </c>
      <c r="C77" s="23" t="s">
        <v>35</v>
      </c>
      <c r="D77" s="59" t="s">
        <v>39</v>
      </c>
    </row>
    <row r="78" spans="1:4" x14ac:dyDescent="0.25">
      <c r="A78" s="194"/>
      <c r="B78" s="35" t="s">
        <v>28</v>
      </c>
      <c r="C78" s="23" t="s">
        <v>35</v>
      </c>
      <c r="D78" s="59" t="s">
        <v>32</v>
      </c>
    </row>
    <row r="79" spans="1:4" x14ac:dyDescent="0.25">
      <c r="A79" s="194"/>
      <c r="B79" s="25" t="s">
        <v>29</v>
      </c>
      <c r="C79" s="23" t="s">
        <v>35</v>
      </c>
      <c r="D79" s="31" t="s">
        <v>40</v>
      </c>
    </row>
    <row r="80" spans="1:4" x14ac:dyDescent="0.25">
      <c r="A80" s="195"/>
      <c r="B80" s="25" t="s">
        <v>37</v>
      </c>
      <c r="C80" s="23" t="s">
        <v>9</v>
      </c>
      <c r="D80" s="31" t="s">
        <v>10</v>
      </c>
    </row>
    <row r="81" spans="1:4" x14ac:dyDescent="0.25">
      <c r="A81" s="196" t="s">
        <v>52</v>
      </c>
      <c r="B81" s="197"/>
      <c r="C81" s="197"/>
      <c r="D81" s="198"/>
    </row>
    <row r="82" spans="1:4" x14ac:dyDescent="0.25">
      <c r="A82" s="48">
        <v>16</v>
      </c>
      <c r="B82" s="25" t="s">
        <v>41</v>
      </c>
      <c r="C82" s="23" t="s">
        <v>42</v>
      </c>
      <c r="D82" s="31">
        <v>0</v>
      </c>
    </row>
    <row r="83" spans="1:4" x14ac:dyDescent="0.25">
      <c r="A83" s="48">
        <v>17</v>
      </c>
      <c r="B83" s="25" t="s">
        <v>43</v>
      </c>
      <c r="C83" s="23" t="s">
        <v>42</v>
      </c>
      <c r="D83" s="31">
        <v>0</v>
      </c>
    </row>
    <row r="84" spans="1:4" x14ac:dyDescent="0.25">
      <c r="A84" s="48">
        <v>18</v>
      </c>
      <c r="B84" s="25" t="s">
        <v>56</v>
      </c>
      <c r="C84" s="23" t="s">
        <v>42</v>
      </c>
      <c r="D84" s="31">
        <v>0</v>
      </c>
    </row>
    <row r="85" spans="1:4" x14ac:dyDescent="0.25">
      <c r="A85" s="48">
        <v>19</v>
      </c>
      <c r="B85" s="25" t="s">
        <v>44</v>
      </c>
      <c r="C85" s="23" t="s">
        <v>9</v>
      </c>
      <c r="D85" s="31" t="s">
        <v>10</v>
      </c>
    </row>
    <row r="86" spans="1:4" x14ac:dyDescent="0.25">
      <c r="A86" s="196" t="s">
        <v>45</v>
      </c>
      <c r="B86" s="197"/>
      <c r="C86" s="197"/>
      <c r="D86" s="198"/>
    </row>
    <row r="87" spans="1:4" x14ac:dyDescent="0.25">
      <c r="A87" s="48">
        <v>20</v>
      </c>
      <c r="B87" s="25" t="s">
        <v>46</v>
      </c>
      <c r="C87" s="23" t="s">
        <v>9</v>
      </c>
      <c r="D87" s="31" t="s">
        <v>10</v>
      </c>
    </row>
    <row r="88" spans="1:4" x14ac:dyDescent="0.25">
      <c r="A88" s="48">
        <v>21</v>
      </c>
      <c r="B88" s="25" t="s">
        <v>47</v>
      </c>
      <c r="C88" s="23" t="s">
        <v>9</v>
      </c>
      <c r="D88" s="31" t="s">
        <v>10</v>
      </c>
    </row>
    <row r="89" spans="1:4" x14ac:dyDescent="0.25">
      <c r="A89" s="48">
        <v>22</v>
      </c>
      <c r="B89" s="25" t="s">
        <v>48</v>
      </c>
      <c r="C89" s="23" t="s">
        <v>9</v>
      </c>
      <c r="D89" s="31" t="s">
        <v>10</v>
      </c>
    </row>
    <row r="90" spans="1:4" x14ac:dyDescent="0.25">
      <c r="A90" s="48">
        <v>23</v>
      </c>
      <c r="B90" s="25" t="s">
        <v>49</v>
      </c>
      <c r="C90" s="23" t="s">
        <v>9</v>
      </c>
      <c r="D90" s="31" t="s">
        <v>10</v>
      </c>
    </row>
    <row r="91" spans="1:4" x14ac:dyDescent="0.25">
      <c r="A91" s="48">
        <v>24</v>
      </c>
      <c r="B91" s="25" t="s">
        <v>50</v>
      </c>
      <c r="C91" s="23" t="s">
        <v>9</v>
      </c>
      <c r="D91" s="31" t="s">
        <v>10</v>
      </c>
    </row>
    <row r="92" spans="1:4" x14ac:dyDescent="0.25">
      <c r="A92" s="48">
        <v>25</v>
      </c>
      <c r="B92" s="25" t="s">
        <v>51</v>
      </c>
      <c r="C92" s="23" t="s">
        <v>9</v>
      </c>
      <c r="D92" s="31"/>
    </row>
  </sheetData>
  <mergeCells count="21"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workbookViewId="0">
      <selection activeCell="H77" sqref="H77"/>
    </sheetView>
  </sheetViews>
  <sheetFormatPr defaultRowHeight="15" x14ac:dyDescent="0.25"/>
  <cols>
    <col min="2" max="2" width="64.140625" customWidth="1"/>
    <col min="3" max="3" width="20.28515625" customWidth="1"/>
    <col min="4" max="4" width="54.5703125" customWidth="1"/>
    <col min="5" max="5" width="10.42578125" customWidth="1"/>
    <col min="6" max="6" width="10.7109375" bestFit="1" customWidth="1"/>
    <col min="11" max="11" width="11" style="54" customWidth="1"/>
  </cols>
  <sheetData>
    <row r="1" spans="1:12" x14ac:dyDescent="0.25">
      <c r="A1" s="211" t="s">
        <v>160</v>
      </c>
      <c r="B1" s="212"/>
      <c r="C1" s="212"/>
      <c r="D1" s="213"/>
    </row>
    <row r="2" spans="1:12" x14ac:dyDescent="0.25">
      <c r="A2" s="308" t="s">
        <v>0</v>
      </c>
      <c r="B2" s="309"/>
      <c r="C2" s="309"/>
      <c r="D2" s="310"/>
    </row>
    <row r="3" spans="1:12" x14ac:dyDescent="0.25">
      <c r="A3" s="211" t="s">
        <v>191</v>
      </c>
      <c r="B3" s="213"/>
      <c r="C3" s="311"/>
      <c r="D3" s="312"/>
      <c r="K3" s="101"/>
    </row>
    <row r="4" spans="1:12" ht="30" customHeight="1" x14ac:dyDescent="0.25">
      <c r="A4" s="313" t="s">
        <v>101</v>
      </c>
      <c r="B4" s="314"/>
      <c r="C4" s="315">
        <v>662.2</v>
      </c>
      <c r="D4" s="316"/>
      <c r="K4" s="101"/>
    </row>
    <row r="5" spans="1:12" x14ac:dyDescent="0.25">
      <c r="A5" s="296" t="s">
        <v>184</v>
      </c>
      <c r="B5" s="297"/>
      <c r="C5" s="298"/>
      <c r="D5" s="121" t="s">
        <v>192</v>
      </c>
      <c r="K5" s="101"/>
    </row>
    <row r="6" spans="1:12" x14ac:dyDescent="0.25">
      <c r="A6" s="114" t="s">
        <v>1</v>
      </c>
      <c r="B6" s="115" t="s">
        <v>2</v>
      </c>
      <c r="C6" s="115" t="s">
        <v>3</v>
      </c>
      <c r="D6" s="115" t="s">
        <v>4</v>
      </c>
      <c r="K6" s="101"/>
    </row>
    <row r="7" spans="1:12" x14ac:dyDescent="0.25">
      <c r="A7" s="299" t="s">
        <v>5</v>
      </c>
      <c r="B7" s="116" t="s">
        <v>6</v>
      </c>
      <c r="C7" s="114"/>
      <c r="D7" s="112">
        <v>45746</v>
      </c>
      <c r="K7" s="101"/>
    </row>
    <row r="8" spans="1:12" x14ac:dyDescent="0.25">
      <c r="A8" s="300"/>
      <c r="B8" s="114" t="s">
        <v>7</v>
      </c>
      <c r="C8" s="114"/>
      <c r="D8" s="112">
        <v>45627</v>
      </c>
      <c r="K8" s="101"/>
    </row>
    <row r="9" spans="1:12" x14ac:dyDescent="0.25">
      <c r="A9" s="301"/>
      <c r="B9" s="114" t="s">
        <v>8</v>
      </c>
      <c r="C9" s="114"/>
      <c r="D9" s="112">
        <v>45657</v>
      </c>
      <c r="K9" s="101"/>
    </row>
    <row r="10" spans="1:12" x14ac:dyDescent="0.25">
      <c r="A10" s="302" t="s">
        <v>54</v>
      </c>
      <c r="B10" s="303"/>
      <c r="C10" s="303"/>
      <c r="D10" s="304"/>
      <c r="K10" s="101"/>
    </row>
    <row r="11" spans="1:12" x14ac:dyDescent="0.25">
      <c r="A11" s="305"/>
      <c r="B11" s="306"/>
      <c r="C11" s="306"/>
      <c r="D11" s="307"/>
      <c r="K11" s="101"/>
    </row>
    <row r="12" spans="1:12" x14ac:dyDescent="0.25">
      <c r="A12" s="117">
        <v>2</v>
      </c>
      <c r="B12" s="114" t="s">
        <v>11</v>
      </c>
      <c r="C12" s="115" t="s">
        <v>9</v>
      </c>
      <c r="D12" s="31">
        <v>0</v>
      </c>
      <c r="K12" s="101"/>
    </row>
    <row r="13" spans="1:12" x14ac:dyDescent="0.25">
      <c r="A13" s="115">
        <v>3</v>
      </c>
      <c r="B13" s="114" t="s">
        <v>12</v>
      </c>
      <c r="C13" s="115" t="s">
        <v>9</v>
      </c>
      <c r="D13" s="31"/>
      <c r="K13" s="101"/>
    </row>
    <row r="14" spans="1:12" ht="15.75" x14ac:dyDescent="0.25">
      <c r="A14" s="115">
        <v>4</v>
      </c>
      <c r="B14" s="114" t="s">
        <v>13</v>
      </c>
      <c r="C14" s="115" t="s">
        <v>9</v>
      </c>
      <c r="D14" s="31"/>
      <c r="K14" s="99"/>
      <c r="L14" s="16"/>
    </row>
    <row r="15" spans="1:12" ht="30" x14ac:dyDescent="0.25">
      <c r="A15" s="293">
        <v>5</v>
      </c>
      <c r="B15" s="118" t="s">
        <v>55</v>
      </c>
      <c r="C15" s="115" t="s">
        <v>9</v>
      </c>
      <c r="D15" s="31">
        <v>14131.26</v>
      </c>
      <c r="K15" s="101"/>
    </row>
    <row r="16" spans="1:12" x14ac:dyDescent="0.25">
      <c r="A16" s="294"/>
      <c r="B16" s="119" t="s">
        <v>14</v>
      </c>
      <c r="C16" s="115" t="s">
        <v>9</v>
      </c>
      <c r="D16" s="31">
        <v>8361.4699999999993</v>
      </c>
      <c r="F16" s="16"/>
      <c r="K16" s="101"/>
    </row>
    <row r="17" spans="1:12" x14ac:dyDescent="0.25">
      <c r="A17" s="294"/>
      <c r="B17" s="119" t="s">
        <v>15</v>
      </c>
      <c r="C17" s="115" t="s">
        <v>9</v>
      </c>
      <c r="D17" s="31">
        <v>2977.46</v>
      </c>
      <c r="K17" s="101"/>
    </row>
    <row r="18" spans="1:12" x14ac:dyDescent="0.25">
      <c r="A18" s="295"/>
      <c r="B18" s="119" t="s">
        <v>16</v>
      </c>
      <c r="C18" s="115" t="s">
        <v>9</v>
      </c>
      <c r="D18" s="31">
        <v>2792.34</v>
      </c>
      <c r="K18" s="101"/>
    </row>
    <row r="19" spans="1:12" x14ac:dyDescent="0.25">
      <c r="A19" s="293">
        <v>6</v>
      </c>
      <c r="B19" s="116" t="s">
        <v>53</v>
      </c>
      <c r="C19" s="120" t="s">
        <v>9</v>
      </c>
      <c r="D19" s="113">
        <v>10601.64</v>
      </c>
      <c r="K19" s="101"/>
    </row>
    <row r="20" spans="1:12" x14ac:dyDescent="0.25">
      <c r="A20" s="294"/>
      <c r="B20" s="119" t="s">
        <v>17</v>
      </c>
      <c r="C20" s="115" t="s">
        <v>9</v>
      </c>
      <c r="D20" s="31">
        <f>D19</f>
        <v>10601.64</v>
      </c>
      <c r="K20" s="101"/>
    </row>
    <row r="21" spans="1:12" x14ac:dyDescent="0.25">
      <c r="A21" s="294"/>
      <c r="B21" s="119" t="s">
        <v>18</v>
      </c>
      <c r="C21" s="115" t="s">
        <v>9</v>
      </c>
      <c r="D21" s="31"/>
      <c r="K21" s="101"/>
    </row>
    <row r="22" spans="1:12" x14ac:dyDescent="0.25">
      <c r="A22" s="294"/>
      <c r="B22" s="119" t="s">
        <v>19</v>
      </c>
      <c r="C22" s="115" t="s">
        <v>9</v>
      </c>
      <c r="D22" s="31"/>
      <c r="K22" s="101"/>
    </row>
    <row r="23" spans="1:12" x14ac:dyDescent="0.25">
      <c r="A23" s="295"/>
      <c r="B23" s="119" t="s">
        <v>20</v>
      </c>
      <c r="C23" s="115" t="s">
        <v>9</v>
      </c>
      <c r="D23" s="31"/>
      <c r="K23" s="101"/>
    </row>
    <row r="24" spans="1:12" x14ac:dyDescent="0.25">
      <c r="A24" s="293">
        <v>7</v>
      </c>
      <c r="B24" s="116" t="s">
        <v>21</v>
      </c>
      <c r="C24" s="120" t="s">
        <v>9</v>
      </c>
      <c r="D24" s="113"/>
      <c r="K24" s="101"/>
    </row>
    <row r="25" spans="1:12" x14ac:dyDescent="0.25">
      <c r="A25" s="294"/>
      <c r="B25" s="114" t="s">
        <v>22</v>
      </c>
      <c r="C25" s="115" t="s">
        <v>9</v>
      </c>
      <c r="D25" s="31"/>
      <c r="K25" s="101"/>
    </row>
    <row r="26" spans="1:12" x14ac:dyDescent="0.25">
      <c r="A26" s="294"/>
      <c r="B26" s="114" t="s">
        <v>157</v>
      </c>
      <c r="C26" s="115" t="s">
        <v>9</v>
      </c>
      <c r="D26" s="31">
        <f>D15-D31</f>
        <v>387.98000000000138</v>
      </c>
      <c r="F26" s="67"/>
      <c r="K26" s="101"/>
    </row>
    <row r="27" spans="1:12" x14ac:dyDescent="0.25">
      <c r="A27" s="294"/>
      <c r="B27" s="114" t="s">
        <v>156</v>
      </c>
      <c r="C27" s="115" t="s">
        <v>9</v>
      </c>
      <c r="D27" s="31">
        <f>D19-D31</f>
        <v>-3141.6399999999994</v>
      </c>
      <c r="K27" s="101"/>
    </row>
    <row r="28" spans="1:12" ht="15.75" x14ac:dyDescent="0.25">
      <c r="A28" s="295"/>
      <c r="B28" s="114" t="s">
        <v>23</v>
      </c>
      <c r="C28" s="115" t="s">
        <v>9</v>
      </c>
      <c r="D28" s="91">
        <v>3529.62</v>
      </c>
      <c r="K28" s="99"/>
      <c r="L28" s="16"/>
    </row>
    <row r="29" spans="1:12" x14ac:dyDescent="0.25">
      <c r="A29" s="239" t="s">
        <v>24</v>
      </c>
      <c r="B29" s="240"/>
      <c r="C29" s="240"/>
      <c r="D29" s="241"/>
      <c r="K29" s="101"/>
    </row>
    <row r="30" spans="1:12" x14ac:dyDescent="0.25">
      <c r="A30" s="242"/>
      <c r="B30" s="243"/>
      <c r="C30" s="243"/>
      <c r="D30" s="244"/>
      <c r="K30" s="101"/>
    </row>
    <row r="31" spans="1:12" x14ac:dyDescent="0.25">
      <c r="A31" s="50" t="s">
        <v>91</v>
      </c>
      <c r="B31" s="51"/>
      <c r="C31" s="51"/>
      <c r="D31" s="92">
        <f>D33+D39+D45+D51+D57+D63+D69</f>
        <v>13743.279999999999</v>
      </c>
      <c r="G31" s="16"/>
      <c r="K31" s="101"/>
    </row>
    <row r="32" spans="1:12" ht="30" x14ac:dyDescent="0.25">
      <c r="A32" s="41">
        <v>8</v>
      </c>
      <c r="B32" s="22" t="s">
        <v>25</v>
      </c>
      <c r="C32" s="23" t="s">
        <v>35</v>
      </c>
      <c r="D32" s="24" t="s">
        <v>86</v>
      </c>
      <c r="K32" s="101"/>
    </row>
    <row r="33" spans="1:11" x14ac:dyDescent="0.25">
      <c r="A33" s="42"/>
      <c r="B33" s="25" t="s">
        <v>26</v>
      </c>
      <c r="C33" s="23" t="s">
        <v>9</v>
      </c>
      <c r="D33" s="31">
        <v>0</v>
      </c>
      <c r="K33" s="101"/>
    </row>
    <row r="34" spans="1:11" ht="51.75" x14ac:dyDescent="0.25">
      <c r="A34" s="42"/>
      <c r="B34" s="26" t="s">
        <v>27</v>
      </c>
      <c r="C34" s="23" t="s">
        <v>35</v>
      </c>
      <c r="D34" s="61" t="s">
        <v>161</v>
      </c>
      <c r="K34" s="101"/>
    </row>
    <row r="35" spans="1:11" x14ac:dyDescent="0.25">
      <c r="A35" s="42"/>
      <c r="B35" s="25" t="s">
        <v>28</v>
      </c>
      <c r="C35" s="23" t="s">
        <v>35</v>
      </c>
      <c r="D35" s="28" t="s">
        <v>140</v>
      </c>
    </row>
    <row r="36" spans="1:11" x14ac:dyDescent="0.25">
      <c r="A36" s="42"/>
      <c r="B36" s="25" t="s">
        <v>29</v>
      </c>
      <c r="C36" s="23" t="s">
        <v>35</v>
      </c>
      <c r="D36" s="29" t="s">
        <v>30</v>
      </c>
      <c r="J36" s="9"/>
      <c r="K36" s="101"/>
    </row>
    <row r="37" spans="1:11" x14ac:dyDescent="0.25">
      <c r="A37" s="42"/>
      <c r="B37" s="25" t="s">
        <v>31</v>
      </c>
      <c r="C37" s="23" t="s">
        <v>9</v>
      </c>
      <c r="D37" s="30" t="s">
        <v>10</v>
      </c>
      <c r="J37" s="9"/>
      <c r="K37" s="101"/>
    </row>
    <row r="38" spans="1:11" ht="45" x14ac:dyDescent="0.25">
      <c r="A38" s="107">
        <v>9</v>
      </c>
      <c r="B38" s="22" t="s">
        <v>33</v>
      </c>
      <c r="C38" s="23" t="s">
        <v>35</v>
      </c>
      <c r="D38" s="24" t="s">
        <v>163</v>
      </c>
    </row>
    <row r="39" spans="1:11" x14ac:dyDescent="0.25">
      <c r="A39" s="108"/>
      <c r="B39" s="25" t="s">
        <v>34</v>
      </c>
      <c r="C39" s="23" t="s">
        <v>9</v>
      </c>
      <c r="D39" s="91">
        <v>0</v>
      </c>
    </row>
    <row r="40" spans="1:11" ht="51.75" x14ac:dyDescent="0.25">
      <c r="A40" s="108"/>
      <c r="B40" s="26" t="s">
        <v>27</v>
      </c>
      <c r="C40" s="23" t="s">
        <v>35</v>
      </c>
      <c r="D40" s="64" t="s">
        <v>97</v>
      </c>
    </row>
    <row r="41" spans="1:11" x14ac:dyDescent="0.25">
      <c r="A41" s="108"/>
      <c r="B41" s="25" t="s">
        <v>28</v>
      </c>
      <c r="C41" s="23" t="s">
        <v>35</v>
      </c>
      <c r="D41" s="31" t="s">
        <v>140</v>
      </c>
    </row>
    <row r="42" spans="1:11" x14ac:dyDescent="0.25">
      <c r="A42" s="108"/>
      <c r="B42" s="25" t="s">
        <v>29</v>
      </c>
      <c r="C42" s="23" t="s">
        <v>35</v>
      </c>
      <c r="D42" s="31" t="s">
        <v>30</v>
      </c>
    </row>
    <row r="43" spans="1:11" x14ac:dyDescent="0.25">
      <c r="A43" s="109"/>
      <c r="B43" s="25" t="s">
        <v>31</v>
      </c>
      <c r="C43" s="23" t="s">
        <v>9</v>
      </c>
      <c r="D43" s="31"/>
    </row>
    <row r="44" spans="1:11" x14ac:dyDescent="0.25">
      <c r="A44" s="105">
        <v>11</v>
      </c>
      <c r="B44" s="22" t="s">
        <v>33</v>
      </c>
      <c r="C44" s="23" t="s">
        <v>35</v>
      </c>
      <c r="D44" s="32" t="s">
        <v>36</v>
      </c>
    </row>
    <row r="45" spans="1:11" x14ac:dyDescent="0.25">
      <c r="A45" s="106"/>
      <c r="B45" s="25" t="s">
        <v>34</v>
      </c>
      <c r="C45" s="23" t="s">
        <v>9</v>
      </c>
      <c r="D45" s="91">
        <v>0</v>
      </c>
    </row>
    <row r="46" spans="1:11" ht="30" x14ac:dyDescent="0.25">
      <c r="A46" s="106"/>
      <c r="B46" s="26" t="s">
        <v>27</v>
      </c>
      <c r="C46" s="23" t="s">
        <v>35</v>
      </c>
      <c r="D46" s="61" t="s">
        <v>93</v>
      </c>
    </row>
    <row r="47" spans="1:11" x14ac:dyDescent="0.25">
      <c r="A47" s="106"/>
      <c r="B47" s="25" t="s">
        <v>28</v>
      </c>
      <c r="C47" s="23" t="s">
        <v>35</v>
      </c>
      <c r="D47" s="60" t="s">
        <v>140</v>
      </c>
    </row>
    <row r="48" spans="1:11" x14ac:dyDescent="0.25">
      <c r="A48" s="106"/>
      <c r="B48" s="25" t="s">
        <v>29</v>
      </c>
      <c r="C48" s="23" t="s">
        <v>35</v>
      </c>
      <c r="D48" s="31" t="s">
        <v>30</v>
      </c>
    </row>
    <row r="49" spans="1:4" x14ac:dyDescent="0.25">
      <c r="A49" s="106"/>
      <c r="B49" s="25" t="s">
        <v>31</v>
      </c>
      <c r="C49" s="23" t="s">
        <v>9</v>
      </c>
      <c r="D49" s="31"/>
    </row>
    <row r="50" spans="1:4" ht="30" x14ac:dyDescent="0.25">
      <c r="A50" s="193">
        <v>12</v>
      </c>
      <c r="B50" s="22" t="s">
        <v>33</v>
      </c>
      <c r="C50" s="23" t="s">
        <v>35</v>
      </c>
      <c r="D50" s="24" t="s">
        <v>95</v>
      </c>
    </row>
    <row r="51" spans="1:4" x14ac:dyDescent="0.25">
      <c r="A51" s="194"/>
      <c r="B51" s="25" t="s">
        <v>34</v>
      </c>
      <c r="C51" s="23" t="s">
        <v>9</v>
      </c>
      <c r="D51" s="91">
        <v>0</v>
      </c>
    </row>
    <row r="52" spans="1:4" ht="51" x14ac:dyDescent="0.25">
      <c r="A52" s="194"/>
      <c r="B52" s="26" t="s">
        <v>27</v>
      </c>
      <c r="C52" s="23" t="s">
        <v>35</v>
      </c>
      <c r="D52" s="63" t="s">
        <v>96</v>
      </c>
    </row>
    <row r="53" spans="1:4" x14ac:dyDescent="0.25">
      <c r="A53" s="194"/>
      <c r="B53" s="25" t="s">
        <v>28</v>
      </c>
      <c r="C53" s="23" t="s">
        <v>35</v>
      </c>
      <c r="D53" s="31" t="s">
        <v>140</v>
      </c>
    </row>
    <row r="54" spans="1:4" x14ac:dyDescent="0.25">
      <c r="A54" s="194"/>
      <c r="B54" s="25" t="s">
        <v>29</v>
      </c>
      <c r="C54" s="23" t="s">
        <v>35</v>
      </c>
      <c r="D54" s="31" t="s">
        <v>30</v>
      </c>
    </row>
    <row r="55" spans="1:4" x14ac:dyDescent="0.25">
      <c r="A55" s="194"/>
      <c r="B55" s="25" t="s">
        <v>31</v>
      </c>
      <c r="C55" s="23" t="s">
        <v>9</v>
      </c>
      <c r="D55" s="31"/>
    </row>
    <row r="56" spans="1:4" ht="30" x14ac:dyDescent="0.25">
      <c r="A56" s="193">
        <v>13</v>
      </c>
      <c r="B56" s="33" t="s">
        <v>33</v>
      </c>
      <c r="C56" s="23" t="s">
        <v>35</v>
      </c>
      <c r="D56" s="34" t="s">
        <v>98</v>
      </c>
    </row>
    <row r="57" spans="1:4" x14ac:dyDescent="0.25">
      <c r="A57" s="194"/>
      <c r="B57" s="25" t="s">
        <v>34</v>
      </c>
      <c r="C57" s="23" t="s">
        <v>9</v>
      </c>
      <c r="D57" s="91">
        <v>8731.57</v>
      </c>
    </row>
    <row r="58" spans="1:4" ht="115.5" x14ac:dyDescent="0.25">
      <c r="A58" s="194"/>
      <c r="B58" s="26" t="s">
        <v>27</v>
      </c>
      <c r="C58" s="23" t="s">
        <v>35</v>
      </c>
      <c r="D58" s="62" t="s">
        <v>167</v>
      </c>
    </row>
    <row r="59" spans="1:4" ht="30" x14ac:dyDescent="0.25">
      <c r="A59" s="194"/>
      <c r="B59" s="25" t="s">
        <v>28</v>
      </c>
      <c r="C59" s="23" t="s">
        <v>35</v>
      </c>
      <c r="D59" s="96" t="s">
        <v>162</v>
      </c>
    </row>
    <row r="60" spans="1:4" x14ac:dyDescent="0.25">
      <c r="A60" s="194"/>
      <c r="B60" s="25" t="s">
        <v>29</v>
      </c>
      <c r="C60" s="23" t="s">
        <v>35</v>
      </c>
      <c r="D60" s="31" t="s">
        <v>30</v>
      </c>
    </row>
    <row r="61" spans="1:4" x14ac:dyDescent="0.25">
      <c r="A61" s="195"/>
      <c r="B61" s="25" t="s">
        <v>31</v>
      </c>
      <c r="C61" s="23" t="s">
        <v>9</v>
      </c>
      <c r="D61" s="31">
        <v>13.18</v>
      </c>
    </row>
    <row r="62" spans="1:4" ht="30" x14ac:dyDescent="0.25">
      <c r="A62" s="205">
        <v>14</v>
      </c>
      <c r="B62" s="22" t="s">
        <v>33</v>
      </c>
      <c r="C62" s="23" t="s">
        <v>35</v>
      </c>
      <c r="D62" s="24" t="s">
        <v>88</v>
      </c>
    </row>
    <row r="63" spans="1:4" x14ac:dyDescent="0.25">
      <c r="A63" s="206"/>
      <c r="B63" s="25" t="s">
        <v>34</v>
      </c>
      <c r="C63" s="23" t="s">
        <v>9</v>
      </c>
      <c r="D63" s="91">
        <v>4885.71</v>
      </c>
    </row>
    <row r="64" spans="1:4" ht="30" x14ac:dyDescent="0.25">
      <c r="A64" s="206"/>
      <c r="B64" s="26" t="s">
        <v>27</v>
      </c>
      <c r="C64" s="23" t="s">
        <v>35</v>
      </c>
      <c r="D64" s="27" t="s">
        <v>88</v>
      </c>
    </row>
    <row r="65" spans="1:4" x14ac:dyDescent="0.25">
      <c r="A65" s="206"/>
      <c r="B65" s="35" t="s">
        <v>28</v>
      </c>
      <c r="C65" s="23" t="s">
        <v>35</v>
      </c>
      <c r="D65" s="36" t="s">
        <v>99</v>
      </c>
    </row>
    <row r="66" spans="1:4" x14ac:dyDescent="0.25">
      <c r="A66" s="206"/>
      <c r="B66" s="25" t="s">
        <v>29</v>
      </c>
      <c r="C66" s="23" t="s">
        <v>35</v>
      </c>
      <c r="D66" s="29" t="s">
        <v>30</v>
      </c>
    </row>
    <row r="67" spans="1:4" x14ac:dyDescent="0.25">
      <c r="A67" s="207"/>
      <c r="B67" s="25" t="s">
        <v>37</v>
      </c>
      <c r="C67" s="23" t="s">
        <v>9</v>
      </c>
      <c r="D67" s="31">
        <v>7.37</v>
      </c>
    </row>
    <row r="68" spans="1:4" x14ac:dyDescent="0.25">
      <c r="A68" s="193" t="s">
        <v>90</v>
      </c>
      <c r="B68" s="22" t="s">
        <v>33</v>
      </c>
      <c r="C68" s="23" t="s">
        <v>35</v>
      </c>
      <c r="D68" s="24" t="s">
        <v>85</v>
      </c>
    </row>
    <row r="69" spans="1:4" x14ac:dyDescent="0.25">
      <c r="A69" s="194"/>
      <c r="B69" s="25" t="s">
        <v>34</v>
      </c>
      <c r="C69" s="23" t="s">
        <v>9</v>
      </c>
      <c r="D69" s="91">
        <v>126</v>
      </c>
    </row>
    <row r="70" spans="1:4" ht="51.75" x14ac:dyDescent="0.25">
      <c r="A70" s="194"/>
      <c r="B70" s="26" t="s">
        <v>27</v>
      </c>
      <c r="C70" s="23" t="s">
        <v>35</v>
      </c>
      <c r="D70" s="61" t="s">
        <v>94</v>
      </c>
    </row>
    <row r="71" spans="1:4" x14ac:dyDescent="0.25">
      <c r="A71" s="194"/>
      <c r="B71" s="35" t="s">
        <v>28</v>
      </c>
      <c r="C71" s="23" t="s">
        <v>35</v>
      </c>
      <c r="D71" s="36" t="s">
        <v>89</v>
      </c>
    </row>
    <row r="72" spans="1:4" x14ac:dyDescent="0.25">
      <c r="A72" s="194"/>
      <c r="B72" s="25" t="s">
        <v>29</v>
      </c>
      <c r="C72" s="23" t="s">
        <v>35</v>
      </c>
      <c r="D72" s="29" t="s">
        <v>30</v>
      </c>
    </row>
    <row r="73" spans="1:4" x14ac:dyDescent="0.25">
      <c r="A73" s="195"/>
      <c r="B73" s="25" t="s">
        <v>37</v>
      </c>
      <c r="C73" s="23" t="s">
        <v>9</v>
      </c>
      <c r="D73" s="31">
        <v>0.19</v>
      </c>
    </row>
    <row r="74" spans="1:4" x14ac:dyDescent="0.25">
      <c r="A74" s="208" t="s">
        <v>38</v>
      </c>
      <c r="B74" s="209"/>
      <c r="C74" s="209"/>
      <c r="D74" s="210"/>
    </row>
    <row r="75" spans="1:4" x14ac:dyDescent="0.25">
      <c r="A75" s="193">
        <v>15</v>
      </c>
      <c r="B75" s="22" t="s">
        <v>33</v>
      </c>
      <c r="C75" s="23" t="s">
        <v>35</v>
      </c>
      <c r="D75" s="24" t="s">
        <v>39</v>
      </c>
    </row>
    <row r="76" spans="1:4" x14ac:dyDescent="0.25">
      <c r="A76" s="194"/>
      <c r="B76" s="25" t="s">
        <v>34</v>
      </c>
      <c r="C76" s="23" t="s">
        <v>9</v>
      </c>
      <c r="D76" s="31" t="s">
        <v>10</v>
      </c>
    </row>
    <row r="77" spans="1:4" ht="30" x14ac:dyDescent="0.25">
      <c r="A77" s="194"/>
      <c r="B77" s="26" t="s">
        <v>27</v>
      </c>
      <c r="C77" s="23" t="s">
        <v>35</v>
      </c>
      <c r="D77" s="59" t="s">
        <v>39</v>
      </c>
    </row>
    <row r="78" spans="1:4" x14ac:dyDescent="0.25">
      <c r="A78" s="194"/>
      <c r="B78" s="35" t="s">
        <v>28</v>
      </c>
      <c r="C78" s="23" t="s">
        <v>35</v>
      </c>
      <c r="D78" s="59" t="s">
        <v>32</v>
      </c>
    </row>
    <row r="79" spans="1:4" x14ac:dyDescent="0.25">
      <c r="A79" s="194"/>
      <c r="B79" s="25" t="s">
        <v>29</v>
      </c>
      <c r="C79" s="23" t="s">
        <v>35</v>
      </c>
      <c r="D79" s="31" t="s">
        <v>40</v>
      </c>
    </row>
    <row r="80" spans="1:4" x14ac:dyDescent="0.25">
      <c r="A80" s="195"/>
      <c r="B80" s="25" t="s">
        <v>37</v>
      </c>
      <c r="C80" s="23" t="s">
        <v>9</v>
      </c>
      <c r="D80" s="31" t="s">
        <v>10</v>
      </c>
    </row>
    <row r="81" spans="1:4" x14ac:dyDescent="0.25">
      <c r="A81" s="196" t="s">
        <v>52</v>
      </c>
      <c r="B81" s="197"/>
      <c r="C81" s="197"/>
      <c r="D81" s="198"/>
    </row>
    <row r="82" spans="1:4" x14ac:dyDescent="0.25">
      <c r="A82" s="48">
        <v>16</v>
      </c>
      <c r="B82" s="25" t="s">
        <v>41</v>
      </c>
      <c r="C82" s="23" t="s">
        <v>42</v>
      </c>
      <c r="D82" s="31">
        <v>0</v>
      </c>
    </row>
    <row r="83" spans="1:4" x14ac:dyDescent="0.25">
      <c r="A83" s="48">
        <v>17</v>
      </c>
      <c r="B83" s="25" t="s">
        <v>43</v>
      </c>
      <c r="C83" s="23" t="s">
        <v>42</v>
      </c>
      <c r="D83" s="31">
        <v>0</v>
      </c>
    </row>
    <row r="84" spans="1:4" x14ac:dyDescent="0.25">
      <c r="A84" s="48">
        <v>18</v>
      </c>
      <c r="B84" s="25" t="s">
        <v>56</v>
      </c>
      <c r="C84" s="23" t="s">
        <v>42</v>
      </c>
      <c r="D84" s="31">
        <v>0</v>
      </c>
    </row>
    <row r="85" spans="1:4" x14ac:dyDescent="0.25">
      <c r="A85" s="48">
        <v>19</v>
      </c>
      <c r="B85" s="25" t="s">
        <v>44</v>
      </c>
      <c r="C85" s="23" t="s">
        <v>9</v>
      </c>
      <c r="D85" s="31" t="s">
        <v>10</v>
      </c>
    </row>
    <row r="86" spans="1:4" x14ac:dyDescent="0.25">
      <c r="A86" s="196" t="s">
        <v>45</v>
      </c>
      <c r="B86" s="197"/>
      <c r="C86" s="197"/>
      <c r="D86" s="198"/>
    </row>
    <row r="87" spans="1:4" x14ac:dyDescent="0.25">
      <c r="A87" s="48">
        <v>20</v>
      </c>
      <c r="B87" s="25" t="s">
        <v>46</v>
      </c>
      <c r="C87" s="23" t="s">
        <v>9</v>
      </c>
      <c r="D87" s="31" t="s">
        <v>10</v>
      </c>
    </row>
    <row r="88" spans="1:4" x14ac:dyDescent="0.25">
      <c r="A88" s="48">
        <v>21</v>
      </c>
      <c r="B88" s="25" t="s">
        <v>47</v>
      </c>
      <c r="C88" s="23" t="s">
        <v>9</v>
      </c>
      <c r="D88" s="31" t="s">
        <v>10</v>
      </c>
    </row>
    <row r="89" spans="1:4" x14ac:dyDescent="0.25">
      <c r="A89" s="48">
        <v>22</v>
      </c>
      <c r="B89" s="25" t="s">
        <v>48</v>
      </c>
      <c r="C89" s="23" t="s">
        <v>9</v>
      </c>
      <c r="D89" s="31" t="s">
        <v>10</v>
      </c>
    </row>
    <row r="90" spans="1:4" x14ac:dyDescent="0.25">
      <c r="A90" s="48">
        <v>23</v>
      </c>
      <c r="B90" s="25" t="s">
        <v>49</v>
      </c>
      <c r="C90" s="23" t="s">
        <v>9</v>
      </c>
      <c r="D90" s="31" t="s">
        <v>10</v>
      </c>
    </row>
    <row r="91" spans="1:4" x14ac:dyDescent="0.25">
      <c r="A91" s="48">
        <v>24</v>
      </c>
      <c r="B91" s="25" t="s">
        <v>50</v>
      </c>
      <c r="C91" s="23" t="s">
        <v>9</v>
      </c>
      <c r="D91" s="31" t="s">
        <v>10</v>
      </c>
    </row>
    <row r="92" spans="1:4" x14ac:dyDescent="0.25">
      <c r="A92" s="48">
        <v>25</v>
      </c>
      <c r="B92" s="25" t="s">
        <v>51</v>
      </c>
      <c r="C92" s="23" t="s">
        <v>9</v>
      </c>
      <c r="D92" s="31"/>
    </row>
  </sheetData>
  <mergeCells count="21">
    <mergeCell ref="A24:A28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75:A80"/>
    <mergeCell ref="A81:D81"/>
    <mergeCell ref="A86:D86"/>
    <mergeCell ref="A29:D30"/>
    <mergeCell ref="A50:A55"/>
    <mergeCell ref="A56:A61"/>
    <mergeCell ref="A62:A67"/>
    <mergeCell ref="A68:A73"/>
    <mergeCell ref="A74:D7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92"/>
  <sheetViews>
    <sheetView topLeftCell="A57" zoomScaleNormal="100" workbookViewId="0">
      <selection activeCell="J70" sqref="E65:J70"/>
    </sheetView>
  </sheetViews>
  <sheetFormatPr defaultRowHeight="15" x14ac:dyDescent="0.25"/>
  <cols>
    <col min="2" max="2" width="64.140625" bestFit="1" customWidth="1"/>
    <col min="3" max="3" width="17.5703125" customWidth="1"/>
    <col min="4" max="4" width="62.5703125" customWidth="1"/>
    <col min="5" max="5" width="12" customWidth="1"/>
    <col min="6" max="7" width="10" bestFit="1" customWidth="1"/>
    <col min="11" max="11" width="11.5703125" style="54" customWidth="1"/>
    <col min="12" max="12" width="10.5703125" customWidth="1"/>
    <col min="13" max="13" width="11.140625" customWidth="1"/>
  </cols>
  <sheetData>
    <row r="1" spans="1:14" x14ac:dyDescent="0.25">
      <c r="A1" s="211" t="s">
        <v>160</v>
      </c>
      <c r="B1" s="212"/>
      <c r="C1" s="212"/>
      <c r="D1" s="213"/>
    </row>
    <row r="2" spans="1:14" x14ac:dyDescent="0.25">
      <c r="A2" s="308" t="s">
        <v>0</v>
      </c>
      <c r="B2" s="309"/>
      <c r="C2" s="309"/>
      <c r="D2" s="310"/>
    </row>
    <row r="3" spans="1:14" x14ac:dyDescent="0.25">
      <c r="A3" s="211" t="s">
        <v>72</v>
      </c>
      <c r="B3" s="213"/>
      <c r="C3" s="311"/>
      <c r="D3" s="312"/>
    </row>
    <row r="4" spans="1:14" ht="30" customHeight="1" x14ac:dyDescent="0.25">
      <c r="A4" s="313" t="s">
        <v>101</v>
      </c>
      <c r="B4" s="314"/>
      <c r="C4" s="315">
        <v>2356</v>
      </c>
      <c r="D4" s="316"/>
    </row>
    <row r="5" spans="1:14" x14ac:dyDescent="0.25">
      <c r="A5" s="296" t="s">
        <v>67</v>
      </c>
      <c r="B5" s="297"/>
      <c r="C5" s="298"/>
      <c r="D5" s="121" t="s">
        <v>68</v>
      </c>
    </row>
    <row r="6" spans="1:14" x14ac:dyDescent="0.25">
      <c r="A6" s="114" t="s">
        <v>1</v>
      </c>
      <c r="B6" s="115" t="s">
        <v>2</v>
      </c>
      <c r="C6" s="115" t="s">
        <v>3</v>
      </c>
      <c r="D6" s="115" t="s">
        <v>4</v>
      </c>
    </row>
    <row r="7" spans="1:14" x14ac:dyDescent="0.25">
      <c r="A7" s="299" t="s">
        <v>5</v>
      </c>
      <c r="B7" s="116" t="s">
        <v>6</v>
      </c>
      <c r="C7" s="114"/>
      <c r="D7" s="112">
        <v>45746</v>
      </c>
    </row>
    <row r="8" spans="1:14" x14ac:dyDescent="0.25">
      <c r="A8" s="300"/>
      <c r="B8" s="114" t="s">
        <v>7</v>
      </c>
      <c r="C8" s="114"/>
      <c r="D8" s="112">
        <v>45292</v>
      </c>
      <c r="H8" s="9"/>
      <c r="I8" s="9"/>
      <c r="J8" s="9"/>
      <c r="K8" s="101"/>
      <c r="L8" s="9"/>
      <c r="M8" s="9"/>
    </row>
    <row r="9" spans="1:14" x14ac:dyDescent="0.25">
      <c r="A9" s="301"/>
      <c r="B9" s="114" t="s">
        <v>8</v>
      </c>
      <c r="C9" s="114"/>
      <c r="D9" s="112">
        <v>45657</v>
      </c>
      <c r="H9" s="9"/>
      <c r="I9" s="9"/>
      <c r="J9" s="9"/>
      <c r="K9" s="101"/>
      <c r="L9" s="9"/>
      <c r="M9" s="9"/>
    </row>
    <row r="10" spans="1:14" x14ac:dyDescent="0.25">
      <c r="A10" s="302" t="s">
        <v>54</v>
      </c>
      <c r="B10" s="303"/>
      <c r="C10" s="303"/>
      <c r="D10" s="304"/>
      <c r="H10" s="9"/>
      <c r="I10" s="9"/>
      <c r="J10" s="9"/>
      <c r="K10" s="101"/>
      <c r="L10" s="9"/>
      <c r="M10" s="9"/>
    </row>
    <row r="11" spans="1:14" x14ac:dyDescent="0.25">
      <c r="A11" s="305"/>
      <c r="B11" s="306"/>
      <c r="C11" s="306"/>
      <c r="D11" s="307"/>
      <c r="H11" s="9"/>
      <c r="I11" s="9"/>
      <c r="J11" s="9"/>
      <c r="K11" s="101"/>
      <c r="L11" s="9"/>
      <c r="M11" s="9"/>
    </row>
    <row r="12" spans="1:14" x14ac:dyDescent="0.25">
      <c r="A12" s="117">
        <v>2</v>
      </c>
      <c r="B12" s="114" t="s">
        <v>11</v>
      </c>
      <c r="C12" s="115" t="s">
        <v>9</v>
      </c>
      <c r="D12" s="122">
        <v>0</v>
      </c>
      <c r="H12" s="9"/>
      <c r="I12" s="9"/>
      <c r="J12" s="9"/>
      <c r="K12" s="101"/>
      <c r="L12" s="9"/>
      <c r="M12" s="9"/>
    </row>
    <row r="13" spans="1:14" x14ac:dyDescent="0.25">
      <c r="A13" s="115">
        <v>3</v>
      </c>
      <c r="B13" s="114" t="s">
        <v>12</v>
      </c>
      <c r="C13" s="115" t="s">
        <v>9</v>
      </c>
      <c r="D13" s="31">
        <v>410257.26</v>
      </c>
      <c r="H13" s="9"/>
      <c r="I13" s="9"/>
      <c r="J13" s="9"/>
      <c r="K13" s="101"/>
      <c r="L13" s="9"/>
      <c r="M13" s="9"/>
    </row>
    <row r="14" spans="1:14" ht="15.75" x14ac:dyDescent="0.25">
      <c r="A14" s="115">
        <v>4</v>
      </c>
      <c r="B14" s="114" t="s">
        <v>13</v>
      </c>
      <c r="C14" s="115" t="s">
        <v>9</v>
      </c>
      <c r="D14" s="31">
        <v>231532.08</v>
      </c>
      <c r="H14" s="9"/>
      <c r="I14" s="9"/>
      <c r="J14" s="9"/>
      <c r="K14" s="102"/>
      <c r="L14" s="100"/>
      <c r="M14" s="9"/>
      <c r="N14" s="16"/>
    </row>
    <row r="15" spans="1:14" ht="30" x14ac:dyDescent="0.25">
      <c r="A15" s="293">
        <v>5</v>
      </c>
      <c r="B15" s="118" t="s">
        <v>55</v>
      </c>
      <c r="C15" s="115" t="s">
        <v>9</v>
      </c>
      <c r="D15" s="31">
        <v>430634.94</v>
      </c>
      <c r="H15" s="9"/>
      <c r="I15" s="9"/>
      <c r="J15" s="9"/>
      <c r="K15" s="102"/>
      <c r="L15" s="100"/>
      <c r="M15" s="9"/>
    </row>
    <row r="16" spans="1:14" x14ac:dyDescent="0.25">
      <c r="A16" s="294"/>
      <c r="B16" s="119" t="s">
        <v>14</v>
      </c>
      <c r="C16" s="115" t="s">
        <v>9</v>
      </c>
      <c r="D16" s="31">
        <v>251878.38</v>
      </c>
      <c r="H16" s="9"/>
      <c r="I16" s="9"/>
      <c r="J16" s="9"/>
      <c r="K16" s="101"/>
      <c r="L16" s="9"/>
      <c r="M16" s="9"/>
    </row>
    <row r="17" spans="1:13" x14ac:dyDescent="0.25">
      <c r="A17" s="294"/>
      <c r="B17" s="119" t="s">
        <v>15</v>
      </c>
      <c r="C17" s="115" t="s">
        <v>9</v>
      </c>
      <c r="D17" s="31">
        <v>100467.13</v>
      </c>
      <c r="F17" s="16"/>
      <c r="H17" s="9"/>
      <c r="I17" s="9"/>
      <c r="J17" s="9"/>
      <c r="K17" s="101"/>
      <c r="L17" s="9"/>
      <c r="M17" s="9"/>
    </row>
    <row r="18" spans="1:13" x14ac:dyDescent="0.25">
      <c r="A18" s="295"/>
      <c r="B18" s="119" t="s">
        <v>16</v>
      </c>
      <c r="C18" s="115" t="s">
        <v>9</v>
      </c>
      <c r="D18" s="31">
        <v>78289.429999999993</v>
      </c>
      <c r="H18" s="9"/>
      <c r="I18" s="9"/>
      <c r="J18" s="9"/>
      <c r="K18" s="101"/>
      <c r="L18" s="9"/>
      <c r="M18" s="9"/>
    </row>
    <row r="19" spans="1:13" x14ac:dyDescent="0.25">
      <c r="A19" s="293">
        <v>6</v>
      </c>
      <c r="B19" s="116" t="s">
        <v>53</v>
      </c>
      <c r="C19" s="120" t="s">
        <v>9</v>
      </c>
      <c r="D19" s="113">
        <v>502657.25</v>
      </c>
      <c r="F19" s="16"/>
      <c r="G19" s="16"/>
      <c r="H19" s="9"/>
      <c r="I19" s="9"/>
      <c r="J19" s="9"/>
      <c r="K19" s="101"/>
      <c r="L19" s="9"/>
      <c r="M19" s="9"/>
    </row>
    <row r="20" spans="1:13" x14ac:dyDescent="0.25">
      <c r="A20" s="294"/>
      <c r="B20" s="119" t="s">
        <v>17</v>
      </c>
      <c r="C20" s="115" t="s">
        <v>9</v>
      </c>
      <c r="D20" s="31">
        <f>D19</f>
        <v>502657.25</v>
      </c>
      <c r="H20" s="9"/>
      <c r="I20" s="9"/>
      <c r="J20" s="9"/>
      <c r="K20" s="101"/>
      <c r="L20" s="9"/>
      <c r="M20" s="9"/>
    </row>
    <row r="21" spans="1:13" x14ac:dyDescent="0.25">
      <c r="A21" s="294"/>
      <c r="B21" s="119" t="s">
        <v>18</v>
      </c>
      <c r="C21" s="115" t="s">
        <v>9</v>
      </c>
      <c r="D21" s="31"/>
      <c r="H21" s="9"/>
      <c r="I21" s="9"/>
      <c r="J21" s="9"/>
      <c r="K21" s="101"/>
      <c r="L21" s="9"/>
      <c r="M21" s="9"/>
    </row>
    <row r="22" spans="1:13" x14ac:dyDescent="0.25">
      <c r="A22" s="294"/>
      <c r="B22" s="119" t="s">
        <v>19</v>
      </c>
      <c r="C22" s="115" t="s">
        <v>9</v>
      </c>
      <c r="D22" s="31"/>
      <c r="H22" s="9"/>
      <c r="I22" s="9"/>
      <c r="J22" s="9"/>
      <c r="K22" s="101"/>
      <c r="L22" s="9"/>
      <c r="M22" s="9"/>
    </row>
    <row r="23" spans="1:13" x14ac:dyDescent="0.25">
      <c r="A23" s="295"/>
      <c r="B23" s="119" t="s">
        <v>20</v>
      </c>
      <c r="C23" s="115" t="s">
        <v>9</v>
      </c>
      <c r="D23" s="31"/>
      <c r="H23" s="9"/>
      <c r="I23" s="9"/>
      <c r="J23" s="9"/>
      <c r="K23" s="101"/>
      <c r="L23" s="9"/>
      <c r="M23" s="9"/>
    </row>
    <row r="24" spans="1:13" x14ac:dyDescent="0.25">
      <c r="A24" s="293">
        <v>7</v>
      </c>
      <c r="B24" s="116" t="s">
        <v>21</v>
      </c>
      <c r="C24" s="120" t="s">
        <v>9</v>
      </c>
      <c r="D24" s="113"/>
      <c r="F24" s="67"/>
      <c r="H24" s="9"/>
      <c r="I24" s="9"/>
      <c r="J24" s="9"/>
      <c r="K24" s="101"/>
      <c r="L24" s="9"/>
      <c r="M24" s="9"/>
    </row>
    <row r="25" spans="1:13" x14ac:dyDescent="0.25">
      <c r="A25" s="294"/>
      <c r="B25" s="114" t="s">
        <v>22</v>
      </c>
      <c r="C25" s="115" t="s">
        <v>9</v>
      </c>
      <c r="D25" s="31"/>
      <c r="H25" s="103"/>
      <c r="I25" s="9"/>
      <c r="J25" s="9"/>
      <c r="K25" s="101"/>
      <c r="L25" s="9"/>
      <c r="M25" s="9"/>
    </row>
    <row r="26" spans="1:13" x14ac:dyDescent="0.25">
      <c r="A26" s="294"/>
      <c r="B26" s="114" t="s">
        <v>157</v>
      </c>
      <c r="C26" s="115" t="s">
        <v>9</v>
      </c>
      <c r="D26" s="31">
        <f>D13+D15-D31</f>
        <v>433335.85999999993</v>
      </c>
      <c r="E26" s="16"/>
      <c r="H26" s="9"/>
      <c r="I26" s="9"/>
      <c r="J26" s="9"/>
      <c r="K26" s="101"/>
      <c r="L26" s="9"/>
      <c r="M26" s="9"/>
    </row>
    <row r="27" spans="1:13" x14ac:dyDescent="0.25">
      <c r="A27" s="294"/>
      <c r="B27" s="114" t="s">
        <v>156</v>
      </c>
      <c r="C27" s="115" t="s">
        <v>9</v>
      </c>
      <c r="D27" s="31">
        <f>D13+D19-D31</f>
        <v>505358.17</v>
      </c>
      <c r="H27" s="9"/>
      <c r="I27" s="9"/>
      <c r="J27" s="9"/>
      <c r="K27" s="101"/>
      <c r="L27" s="9"/>
      <c r="M27" s="9"/>
    </row>
    <row r="28" spans="1:13" ht="15.75" x14ac:dyDescent="0.25">
      <c r="A28" s="295"/>
      <c r="B28" s="114" t="s">
        <v>23</v>
      </c>
      <c r="C28" s="115" t="s">
        <v>9</v>
      </c>
      <c r="D28" s="91">
        <v>159509.76999999999</v>
      </c>
      <c r="H28" s="9"/>
      <c r="I28" s="9"/>
      <c r="J28" s="9"/>
      <c r="K28" s="102"/>
      <c r="L28" s="100"/>
      <c r="M28" s="9"/>
    </row>
    <row r="29" spans="1:13" x14ac:dyDescent="0.25">
      <c r="A29" s="239" t="s">
        <v>24</v>
      </c>
      <c r="B29" s="240"/>
      <c r="C29" s="240"/>
      <c r="D29" s="241"/>
      <c r="H29" s="9"/>
      <c r="I29" s="9"/>
      <c r="J29" s="9"/>
      <c r="K29" s="101"/>
      <c r="L29" s="9"/>
      <c r="M29" s="9"/>
    </row>
    <row r="30" spans="1:13" x14ac:dyDescent="0.25">
      <c r="A30" s="242"/>
      <c r="B30" s="243"/>
      <c r="C30" s="243"/>
      <c r="D30" s="244"/>
      <c r="H30" s="9"/>
      <c r="I30" s="9"/>
      <c r="J30" s="9"/>
      <c r="K30" s="101"/>
      <c r="L30" s="9"/>
      <c r="M30" s="9"/>
    </row>
    <row r="31" spans="1:13" x14ac:dyDescent="0.25">
      <c r="A31" s="50" t="s">
        <v>92</v>
      </c>
      <c r="B31" s="51"/>
      <c r="C31" s="52"/>
      <c r="D31" s="92">
        <f>D33+D39+D45+D51+D57+D63+D69</f>
        <v>407556.34</v>
      </c>
      <c r="G31" s="16"/>
      <c r="H31" s="9"/>
      <c r="I31" s="9"/>
      <c r="J31" s="9"/>
      <c r="K31" s="101"/>
      <c r="L31" s="9"/>
      <c r="M31" s="9"/>
    </row>
    <row r="32" spans="1:13" ht="30" x14ac:dyDescent="0.25">
      <c r="A32" s="41">
        <v>8</v>
      </c>
      <c r="B32" s="22" t="s">
        <v>25</v>
      </c>
      <c r="C32" s="23" t="s">
        <v>35</v>
      </c>
      <c r="D32" s="24" t="s">
        <v>86</v>
      </c>
      <c r="H32" s="9"/>
      <c r="I32" s="9"/>
      <c r="J32" s="9"/>
      <c r="K32" s="101"/>
      <c r="L32" s="9"/>
      <c r="M32" s="9"/>
    </row>
    <row r="33" spans="1:13" x14ac:dyDescent="0.25">
      <c r="A33" s="42"/>
      <c r="B33" s="25" t="s">
        <v>26</v>
      </c>
      <c r="C33" s="23" t="s">
        <v>9</v>
      </c>
      <c r="D33" s="31">
        <v>0</v>
      </c>
      <c r="F33" s="16"/>
      <c r="H33" s="9"/>
      <c r="I33" s="9"/>
      <c r="J33" s="9"/>
      <c r="K33" s="101"/>
      <c r="L33" s="9"/>
      <c r="M33" s="9"/>
    </row>
    <row r="34" spans="1:13" ht="64.5" customHeight="1" x14ac:dyDescent="0.25">
      <c r="A34" s="42"/>
      <c r="B34" s="76" t="s">
        <v>27</v>
      </c>
      <c r="C34" s="23" t="s">
        <v>35</v>
      </c>
      <c r="D34" s="61" t="s">
        <v>161</v>
      </c>
      <c r="H34" s="9"/>
      <c r="I34" s="9"/>
      <c r="J34" s="9"/>
      <c r="K34" s="101"/>
      <c r="L34" s="9"/>
      <c r="M34" s="9"/>
    </row>
    <row r="35" spans="1:13" x14ac:dyDescent="0.25">
      <c r="A35" s="42"/>
      <c r="B35" s="25" t="s">
        <v>28</v>
      </c>
      <c r="C35" s="23" t="s">
        <v>35</v>
      </c>
      <c r="D35" s="28" t="s">
        <v>140</v>
      </c>
      <c r="H35" s="9"/>
      <c r="I35" s="9"/>
      <c r="J35" s="9"/>
      <c r="K35" s="101"/>
      <c r="L35" s="9"/>
      <c r="M35" s="9"/>
    </row>
    <row r="36" spans="1:13" x14ac:dyDescent="0.25">
      <c r="A36" s="42"/>
      <c r="B36" s="25" t="s">
        <v>29</v>
      </c>
      <c r="C36" s="23" t="s">
        <v>35</v>
      </c>
      <c r="D36" s="29" t="s">
        <v>30</v>
      </c>
      <c r="H36" s="9"/>
      <c r="I36" s="9"/>
      <c r="J36" s="9"/>
      <c r="K36" s="101"/>
      <c r="L36" s="9"/>
      <c r="M36" s="9"/>
    </row>
    <row r="37" spans="1:13" x14ac:dyDescent="0.25">
      <c r="A37" s="42"/>
      <c r="B37" s="25" t="s">
        <v>31</v>
      </c>
      <c r="C37" s="23" t="s">
        <v>9</v>
      </c>
      <c r="D37" s="31">
        <v>0</v>
      </c>
      <c r="H37" s="9"/>
      <c r="I37" s="9"/>
      <c r="J37" s="9"/>
      <c r="K37" s="101"/>
      <c r="L37" s="9"/>
      <c r="M37" s="9"/>
    </row>
    <row r="38" spans="1:13" ht="30" x14ac:dyDescent="0.25">
      <c r="A38" s="82">
        <v>9</v>
      </c>
      <c r="B38" s="22" t="s">
        <v>33</v>
      </c>
      <c r="C38" s="23" t="s">
        <v>35</v>
      </c>
      <c r="D38" s="24" t="s">
        <v>87</v>
      </c>
      <c r="H38" s="9"/>
      <c r="I38" s="9"/>
      <c r="J38" s="9"/>
      <c r="K38" s="101"/>
      <c r="L38" s="9"/>
      <c r="M38" s="9"/>
    </row>
    <row r="39" spans="1:13" x14ac:dyDescent="0.25">
      <c r="A39" s="83"/>
      <c r="B39" s="25" t="s">
        <v>34</v>
      </c>
      <c r="C39" s="23" t="s">
        <v>9</v>
      </c>
      <c r="D39" s="91">
        <v>5742.21</v>
      </c>
      <c r="H39" s="9"/>
      <c r="I39" s="9"/>
      <c r="J39" s="9"/>
      <c r="K39" s="101"/>
      <c r="L39" s="9"/>
      <c r="M39" s="9"/>
    </row>
    <row r="40" spans="1:13" ht="39" x14ac:dyDescent="0.25">
      <c r="A40" s="83"/>
      <c r="B40" s="26" t="s">
        <v>27</v>
      </c>
      <c r="C40" s="23" t="s">
        <v>35</v>
      </c>
      <c r="D40" s="64" t="s">
        <v>97</v>
      </c>
      <c r="H40" s="9"/>
      <c r="I40" s="9"/>
      <c r="J40" s="9"/>
      <c r="K40" s="101"/>
      <c r="L40" s="9"/>
      <c r="M40" s="9"/>
    </row>
    <row r="41" spans="1:13" x14ac:dyDescent="0.25">
      <c r="A41" s="83"/>
      <c r="B41" s="25" t="s">
        <v>28</v>
      </c>
      <c r="C41" s="23" t="s">
        <v>35</v>
      </c>
      <c r="D41" s="77" t="s">
        <v>140</v>
      </c>
      <c r="H41" s="9"/>
      <c r="I41" s="9"/>
      <c r="J41" s="9"/>
      <c r="K41" s="101"/>
      <c r="L41" s="9"/>
      <c r="M41" s="9"/>
    </row>
    <row r="42" spans="1:13" x14ac:dyDescent="0.25">
      <c r="A42" s="83"/>
      <c r="B42" s="25" t="s">
        <v>29</v>
      </c>
      <c r="C42" s="23" t="s">
        <v>35</v>
      </c>
      <c r="D42" s="29" t="s">
        <v>30</v>
      </c>
      <c r="H42" s="9"/>
      <c r="I42" s="9"/>
      <c r="J42" s="9"/>
      <c r="K42" s="101"/>
      <c r="L42" s="9"/>
      <c r="M42" s="9"/>
    </row>
    <row r="43" spans="1:13" x14ac:dyDescent="0.25">
      <c r="A43" s="84"/>
      <c r="B43" s="25" t="s">
        <v>31</v>
      </c>
      <c r="C43" s="23" t="s">
        <v>9</v>
      </c>
      <c r="D43" s="31">
        <v>2.4300000000000002</v>
      </c>
      <c r="H43" s="9"/>
      <c r="I43" s="9"/>
      <c r="J43" s="9"/>
      <c r="K43" s="101"/>
      <c r="L43" s="9"/>
      <c r="M43" s="9"/>
    </row>
    <row r="44" spans="1:13" x14ac:dyDescent="0.25">
      <c r="A44" s="80">
        <v>11</v>
      </c>
      <c r="B44" s="22" t="s">
        <v>33</v>
      </c>
      <c r="C44" s="23" t="s">
        <v>35</v>
      </c>
      <c r="D44" s="32" t="s">
        <v>36</v>
      </c>
      <c r="H44" s="9"/>
      <c r="I44" s="9"/>
      <c r="J44" s="9"/>
      <c r="K44" s="101"/>
      <c r="L44" s="9"/>
      <c r="M44" s="9"/>
    </row>
    <row r="45" spans="1:13" x14ac:dyDescent="0.25">
      <c r="A45" s="81"/>
      <c r="B45" s="25" t="s">
        <v>34</v>
      </c>
      <c r="C45" s="23" t="s">
        <v>9</v>
      </c>
      <c r="D45" s="91">
        <v>14889.74</v>
      </c>
      <c r="H45" s="9"/>
      <c r="I45" s="9"/>
      <c r="J45" s="9"/>
      <c r="K45" s="101"/>
      <c r="L45" s="9"/>
      <c r="M45" s="9"/>
    </row>
    <row r="46" spans="1:13" ht="30" x14ac:dyDescent="0.25">
      <c r="A46" s="81"/>
      <c r="B46" s="26" t="s">
        <v>27</v>
      </c>
      <c r="C46" s="23" t="s">
        <v>35</v>
      </c>
      <c r="D46" s="61" t="s">
        <v>93</v>
      </c>
    </row>
    <row r="47" spans="1:13" x14ac:dyDescent="0.25">
      <c r="A47" s="81"/>
      <c r="B47" s="25" t="s">
        <v>28</v>
      </c>
      <c r="C47" s="23" t="s">
        <v>35</v>
      </c>
      <c r="D47" s="49" t="s">
        <v>140</v>
      </c>
    </row>
    <row r="48" spans="1:13" x14ac:dyDescent="0.25">
      <c r="A48" s="81"/>
      <c r="B48" s="25" t="s">
        <v>29</v>
      </c>
      <c r="C48" s="23" t="s">
        <v>35</v>
      </c>
      <c r="D48" s="29" t="s">
        <v>30</v>
      </c>
    </row>
    <row r="49" spans="1:10" x14ac:dyDescent="0.25">
      <c r="A49" s="81"/>
      <c r="B49" s="25" t="s">
        <v>31</v>
      </c>
      <c r="C49" s="23" t="s">
        <v>9</v>
      </c>
      <c r="D49" s="31">
        <v>6.32</v>
      </c>
    </row>
    <row r="50" spans="1:10" x14ac:dyDescent="0.25">
      <c r="A50" s="193">
        <v>12</v>
      </c>
      <c r="B50" s="22" t="s">
        <v>33</v>
      </c>
      <c r="C50" s="23" t="s">
        <v>35</v>
      </c>
      <c r="D50" s="24" t="s">
        <v>95</v>
      </c>
    </row>
    <row r="51" spans="1:10" x14ac:dyDescent="0.25">
      <c r="A51" s="194"/>
      <c r="B51" s="25" t="s">
        <v>34</v>
      </c>
      <c r="C51" s="23" t="s">
        <v>9</v>
      </c>
      <c r="D51" s="91">
        <v>325.87</v>
      </c>
    </row>
    <row r="52" spans="1:10" ht="51" x14ac:dyDescent="0.25">
      <c r="A52" s="194"/>
      <c r="B52" s="26" t="s">
        <v>27</v>
      </c>
      <c r="C52" s="23" t="s">
        <v>35</v>
      </c>
      <c r="D52" s="63" t="s">
        <v>96</v>
      </c>
    </row>
    <row r="53" spans="1:10" x14ac:dyDescent="0.25">
      <c r="A53" s="194"/>
      <c r="B53" s="25" t="s">
        <v>28</v>
      </c>
      <c r="C53" s="23" t="s">
        <v>35</v>
      </c>
      <c r="D53" s="49" t="s">
        <v>140</v>
      </c>
      <c r="I53" s="245"/>
      <c r="J53" s="245"/>
    </row>
    <row r="54" spans="1:10" x14ac:dyDescent="0.25">
      <c r="A54" s="194"/>
      <c r="B54" s="25" t="s">
        <v>29</v>
      </c>
      <c r="C54" s="23" t="s">
        <v>35</v>
      </c>
      <c r="D54" s="29" t="s">
        <v>30</v>
      </c>
    </row>
    <row r="55" spans="1:10" x14ac:dyDescent="0.25">
      <c r="A55" s="194"/>
      <c r="B55" s="25" t="s">
        <v>31</v>
      </c>
      <c r="C55" s="23" t="s">
        <v>9</v>
      </c>
      <c r="D55" s="30">
        <v>0.13</v>
      </c>
    </row>
    <row r="56" spans="1:10" ht="30" x14ac:dyDescent="0.25">
      <c r="A56" s="193">
        <v>13</v>
      </c>
      <c r="B56" s="33" t="s">
        <v>33</v>
      </c>
      <c r="C56" s="23" t="s">
        <v>35</v>
      </c>
      <c r="D56" s="34" t="s">
        <v>98</v>
      </c>
    </row>
    <row r="57" spans="1:10" x14ac:dyDescent="0.25">
      <c r="A57" s="194"/>
      <c r="B57" s="25" t="s">
        <v>34</v>
      </c>
      <c r="C57" s="23" t="s">
        <v>9</v>
      </c>
      <c r="D57" s="91">
        <v>105230.16</v>
      </c>
    </row>
    <row r="58" spans="1:10" ht="90" x14ac:dyDescent="0.25">
      <c r="A58" s="194"/>
      <c r="B58" s="26" t="s">
        <v>27</v>
      </c>
      <c r="C58" s="23" t="s">
        <v>35</v>
      </c>
      <c r="D58" s="62" t="s">
        <v>141</v>
      </c>
    </row>
    <row r="59" spans="1:10" ht="30" x14ac:dyDescent="0.25">
      <c r="A59" s="194"/>
      <c r="B59" s="25" t="s">
        <v>28</v>
      </c>
      <c r="C59" s="23" t="s">
        <v>35</v>
      </c>
      <c r="D59" s="96" t="s">
        <v>162</v>
      </c>
    </row>
    <row r="60" spans="1:10" x14ac:dyDescent="0.25">
      <c r="A60" s="194"/>
      <c r="B60" s="25" t="s">
        <v>29</v>
      </c>
      <c r="C60" s="23" t="s">
        <v>35</v>
      </c>
      <c r="D60" s="29" t="s">
        <v>30</v>
      </c>
    </row>
    <row r="61" spans="1:10" x14ac:dyDescent="0.25">
      <c r="A61" s="195"/>
      <c r="B61" s="25" t="s">
        <v>31</v>
      </c>
      <c r="C61" s="23" t="s">
        <v>9</v>
      </c>
      <c r="D61" s="31">
        <v>44.66</v>
      </c>
    </row>
    <row r="62" spans="1:10" ht="30" x14ac:dyDescent="0.25">
      <c r="A62" s="205">
        <v>14</v>
      </c>
      <c r="B62" s="22" t="s">
        <v>33</v>
      </c>
      <c r="C62" s="23" t="s">
        <v>35</v>
      </c>
      <c r="D62" s="24" t="s">
        <v>88</v>
      </c>
    </row>
    <row r="63" spans="1:10" x14ac:dyDescent="0.25">
      <c r="A63" s="206"/>
      <c r="B63" s="25" t="s">
        <v>34</v>
      </c>
      <c r="C63" s="23" t="s">
        <v>9</v>
      </c>
      <c r="D63" s="91">
        <v>275080.68</v>
      </c>
      <c r="G63" s="16"/>
    </row>
    <row r="64" spans="1:10" ht="30" x14ac:dyDescent="0.25">
      <c r="A64" s="206"/>
      <c r="B64" s="26" t="s">
        <v>27</v>
      </c>
      <c r="C64" s="23" t="s">
        <v>35</v>
      </c>
      <c r="D64" s="27" t="s">
        <v>88</v>
      </c>
    </row>
    <row r="65" spans="1:4" x14ac:dyDescent="0.25">
      <c r="A65" s="206"/>
      <c r="B65" s="35" t="s">
        <v>28</v>
      </c>
      <c r="C65" s="23" t="s">
        <v>35</v>
      </c>
      <c r="D65" s="36" t="s">
        <v>99</v>
      </c>
    </row>
    <row r="66" spans="1:4" x14ac:dyDescent="0.25">
      <c r="A66" s="206"/>
      <c r="B66" s="25" t="s">
        <v>29</v>
      </c>
      <c r="C66" s="23" t="s">
        <v>35</v>
      </c>
      <c r="D66" s="29" t="s">
        <v>30</v>
      </c>
    </row>
    <row r="67" spans="1:4" x14ac:dyDescent="0.25">
      <c r="A67" s="207"/>
      <c r="B67" s="25" t="s">
        <v>37</v>
      </c>
      <c r="C67" s="23" t="s">
        <v>9</v>
      </c>
      <c r="D67" s="31">
        <v>116.75</v>
      </c>
    </row>
    <row r="68" spans="1:4" x14ac:dyDescent="0.25">
      <c r="A68" s="193" t="s">
        <v>90</v>
      </c>
      <c r="B68" s="22" t="s">
        <v>33</v>
      </c>
      <c r="C68" s="23" t="s">
        <v>35</v>
      </c>
      <c r="D68" s="24" t="s">
        <v>85</v>
      </c>
    </row>
    <row r="69" spans="1:4" x14ac:dyDescent="0.25">
      <c r="A69" s="194"/>
      <c r="B69" s="25" t="s">
        <v>34</v>
      </c>
      <c r="C69" s="23" t="s">
        <v>9</v>
      </c>
      <c r="D69" s="91">
        <v>6287.68</v>
      </c>
    </row>
    <row r="70" spans="1:4" ht="39" x14ac:dyDescent="0.25">
      <c r="A70" s="194"/>
      <c r="B70" s="26" t="s">
        <v>27</v>
      </c>
      <c r="C70" s="23" t="s">
        <v>35</v>
      </c>
      <c r="D70" s="61" t="s">
        <v>94</v>
      </c>
    </row>
    <row r="71" spans="1:4" x14ac:dyDescent="0.25">
      <c r="A71" s="194"/>
      <c r="B71" s="35" t="s">
        <v>28</v>
      </c>
      <c r="C71" s="23" t="s">
        <v>35</v>
      </c>
      <c r="D71" s="36" t="s">
        <v>89</v>
      </c>
    </row>
    <row r="72" spans="1:4" x14ac:dyDescent="0.25">
      <c r="A72" s="194"/>
      <c r="B72" s="25" t="s">
        <v>29</v>
      </c>
      <c r="C72" s="23" t="s">
        <v>35</v>
      </c>
      <c r="D72" s="29" t="s">
        <v>30</v>
      </c>
    </row>
    <row r="73" spans="1:4" x14ac:dyDescent="0.25">
      <c r="A73" s="195"/>
      <c r="B73" s="25" t="s">
        <v>37</v>
      </c>
      <c r="C73" s="23" t="s">
        <v>9</v>
      </c>
      <c r="D73" s="31">
        <v>2.66</v>
      </c>
    </row>
    <row r="74" spans="1:4" x14ac:dyDescent="0.25">
      <c r="A74" s="208" t="s">
        <v>38</v>
      </c>
      <c r="B74" s="209"/>
      <c r="C74" s="209"/>
      <c r="D74" s="210"/>
    </row>
    <row r="75" spans="1:4" x14ac:dyDescent="0.25">
      <c r="A75" s="193">
        <v>15</v>
      </c>
      <c r="B75" s="22" t="s">
        <v>33</v>
      </c>
      <c r="C75" s="23" t="s">
        <v>35</v>
      </c>
      <c r="D75" s="24" t="s">
        <v>39</v>
      </c>
    </row>
    <row r="76" spans="1:4" x14ac:dyDescent="0.25">
      <c r="A76" s="194"/>
      <c r="B76" s="25" t="s">
        <v>34</v>
      </c>
      <c r="C76" s="23" t="s">
        <v>9</v>
      </c>
      <c r="D76" s="31" t="s">
        <v>10</v>
      </c>
    </row>
    <row r="77" spans="1:4" ht="30" x14ac:dyDescent="0.25">
      <c r="A77" s="194"/>
      <c r="B77" s="26" t="s">
        <v>27</v>
      </c>
      <c r="C77" s="23" t="s">
        <v>35</v>
      </c>
      <c r="D77" s="47" t="s">
        <v>39</v>
      </c>
    </row>
    <row r="78" spans="1:4" x14ac:dyDescent="0.25">
      <c r="A78" s="194"/>
      <c r="B78" s="35" t="s">
        <v>28</v>
      </c>
      <c r="C78" s="23" t="s">
        <v>35</v>
      </c>
      <c r="D78" s="36" t="s">
        <v>32</v>
      </c>
    </row>
    <row r="79" spans="1:4" x14ac:dyDescent="0.25">
      <c r="A79" s="194"/>
      <c r="B79" s="25" t="s">
        <v>29</v>
      </c>
      <c r="C79" s="23" t="s">
        <v>35</v>
      </c>
      <c r="D79" s="29" t="s">
        <v>40</v>
      </c>
    </row>
    <row r="80" spans="1:4" x14ac:dyDescent="0.25">
      <c r="A80" s="195"/>
      <c r="B80" s="25" t="s">
        <v>37</v>
      </c>
      <c r="C80" s="23" t="s">
        <v>9</v>
      </c>
      <c r="D80" s="31" t="s">
        <v>10</v>
      </c>
    </row>
    <row r="81" spans="1:4" x14ac:dyDescent="0.25">
      <c r="A81" s="196" t="s">
        <v>52</v>
      </c>
      <c r="B81" s="197"/>
      <c r="C81" s="197"/>
      <c r="D81" s="198"/>
    </row>
    <row r="82" spans="1:4" x14ac:dyDescent="0.25">
      <c r="A82" s="48">
        <v>16</v>
      </c>
      <c r="B82" s="25" t="s">
        <v>41</v>
      </c>
      <c r="C82" s="23" t="s">
        <v>42</v>
      </c>
      <c r="D82" s="31">
        <v>0</v>
      </c>
    </row>
    <row r="83" spans="1:4" x14ac:dyDescent="0.25">
      <c r="A83" s="48">
        <v>17</v>
      </c>
      <c r="B83" s="25" t="s">
        <v>43</v>
      </c>
      <c r="C83" s="23" t="s">
        <v>42</v>
      </c>
      <c r="D83" s="31">
        <v>0</v>
      </c>
    </row>
    <row r="84" spans="1:4" x14ac:dyDescent="0.25">
      <c r="A84" s="48">
        <v>18</v>
      </c>
      <c r="B84" s="25" t="s">
        <v>56</v>
      </c>
      <c r="C84" s="23" t="s">
        <v>42</v>
      </c>
      <c r="D84" s="31">
        <v>0</v>
      </c>
    </row>
    <row r="85" spans="1:4" x14ac:dyDescent="0.25">
      <c r="A85" s="48">
        <v>19</v>
      </c>
      <c r="B85" s="25" t="s">
        <v>44</v>
      </c>
      <c r="C85" s="23" t="s">
        <v>9</v>
      </c>
      <c r="D85" s="31" t="s">
        <v>10</v>
      </c>
    </row>
    <row r="86" spans="1:4" x14ac:dyDescent="0.25">
      <c r="A86" s="196" t="s">
        <v>45</v>
      </c>
      <c r="B86" s="197"/>
      <c r="C86" s="197"/>
      <c r="D86" s="198"/>
    </row>
    <row r="87" spans="1:4" x14ac:dyDescent="0.25">
      <c r="A87" s="48">
        <v>20</v>
      </c>
      <c r="B87" s="25" t="s">
        <v>46</v>
      </c>
      <c r="C87" s="23" t="s">
        <v>9</v>
      </c>
      <c r="D87" s="31" t="s">
        <v>10</v>
      </c>
    </row>
    <row r="88" spans="1:4" x14ac:dyDescent="0.25">
      <c r="A88" s="48">
        <v>21</v>
      </c>
      <c r="B88" s="25" t="s">
        <v>47</v>
      </c>
      <c r="C88" s="23" t="s">
        <v>9</v>
      </c>
      <c r="D88" s="31" t="s">
        <v>10</v>
      </c>
    </row>
    <row r="89" spans="1:4" x14ac:dyDescent="0.25">
      <c r="A89" s="48">
        <v>22</v>
      </c>
      <c r="B89" s="25" t="s">
        <v>48</v>
      </c>
      <c r="C89" s="23" t="s">
        <v>9</v>
      </c>
      <c r="D89" s="31" t="s">
        <v>10</v>
      </c>
    </row>
    <row r="90" spans="1:4" x14ac:dyDescent="0.25">
      <c r="A90" s="48">
        <v>23</v>
      </c>
      <c r="B90" s="25" t="s">
        <v>49</v>
      </c>
      <c r="C90" s="23" t="s">
        <v>9</v>
      </c>
      <c r="D90" s="31" t="s">
        <v>10</v>
      </c>
    </row>
    <row r="91" spans="1:4" x14ac:dyDescent="0.25">
      <c r="A91" s="48">
        <v>24</v>
      </c>
      <c r="B91" s="25" t="s">
        <v>50</v>
      </c>
      <c r="C91" s="23" t="s">
        <v>9</v>
      </c>
      <c r="D91" s="31" t="s">
        <v>10</v>
      </c>
    </row>
    <row r="92" spans="1:4" x14ac:dyDescent="0.25">
      <c r="A92" s="48">
        <v>25</v>
      </c>
      <c r="B92" s="25" t="s">
        <v>51</v>
      </c>
      <c r="C92" s="23" t="s">
        <v>9</v>
      </c>
      <c r="D92" s="31"/>
    </row>
  </sheetData>
  <mergeCells count="22">
    <mergeCell ref="I53:J53"/>
    <mergeCell ref="A74:D74"/>
    <mergeCell ref="A75:A80"/>
    <mergeCell ref="A81:D81"/>
    <mergeCell ref="A86:D86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24:A28"/>
    <mergeCell ref="A68:A73"/>
    <mergeCell ref="A29:D30"/>
    <mergeCell ref="A50:A55"/>
    <mergeCell ref="A56:A61"/>
    <mergeCell ref="A62:A67"/>
  </mergeCells>
  <pageMargins left="0.7" right="0.7" top="0.75" bottom="0.75" header="0.3" footer="0.3"/>
  <pageSetup paperSize="9" scale="41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92"/>
  <sheetViews>
    <sheetView zoomScaleNormal="100" workbookViewId="0">
      <selection activeCell="I15" sqref="I15"/>
    </sheetView>
  </sheetViews>
  <sheetFormatPr defaultRowHeight="15" x14ac:dyDescent="0.25"/>
  <cols>
    <col min="2" max="2" width="63.7109375" customWidth="1"/>
    <col min="3" max="3" width="20.28515625" customWidth="1"/>
    <col min="4" max="4" width="54.5703125" customWidth="1"/>
    <col min="5" max="5" width="11.5703125" customWidth="1"/>
    <col min="6" max="7" width="10" bestFit="1" customWidth="1"/>
    <col min="11" max="11" width="11.85546875" style="54" customWidth="1"/>
    <col min="13" max="13" width="10.140625" customWidth="1"/>
  </cols>
  <sheetData>
    <row r="1" spans="1:12" x14ac:dyDescent="0.25">
      <c r="A1" s="211" t="s">
        <v>160</v>
      </c>
      <c r="B1" s="212"/>
      <c r="C1" s="212"/>
      <c r="D1" s="213"/>
    </row>
    <row r="2" spans="1:12" x14ac:dyDescent="0.25">
      <c r="A2" s="308" t="s">
        <v>0</v>
      </c>
      <c r="B2" s="309"/>
      <c r="C2" s="309"/>
      <c r="D2" s="310"/>
    </row>
    <row r="3" spans="1:12" x14ac:dyDescent="0.25">
      <c r="A3" s="211" t="s">
        <v>70</v>
      </c>
      <c r="B3" s="213"/>
      <c r="C3" s="311"/>
      <c r="D3" s="312"/>
    </row>
    <row r="4" spans="1:12" ht="30" customHeight="1" x14ac:dyDescent="0.25">
      <c r="A4" s="313" t="s">
        <v>101</v>
      </c>
      <c r="B4" s="314"/>
      <c r="C4" s="315" t="s">
        <v>80</v>
      </c>
      <c r="D4" s="316"/>
    </row>
    <row r="5" spans="1:12" x14ac:dyDescent="0.25">
      <c r="A5" s="296" t="s">
        <v>63</v>
      </c>
      <c r="B5" s="297"/>
      <c r="C5" s="298"/>
      <c r="D5" s="120" t="s">
        <v>69</v>
      </c>
    </row>
    <row r="6" spans="1:12" x14ac:dyDescent="0.25">
      <c r="A6" s="114" t="s">
        <v>1</v>
      </c>
      <c r="B6" s="115" t="s">
        <v>2</v>
      </c>
      <c r="C6" s="115" t="s">
        <v>3</v>
      </c>
      <c r="D6" s="115" t="s">
        <v>4</v>
      </c>
    </row>
    <row r="7" spans="1:12" x14ac:dyDescent="0.25">
      <c r="A7" s="299" t="s">
        <v>5</v>
      </c>
      <c r="B7" s="116" t="s">
        <v>6</v>
      </c>
      <c r="C7" s="114"/>
      <c r="D7" s="112">
        <v>45746</v>
      </c>
    </row>
    <row r="8" spans="1:12" x14ac:dyDescent="0.25">
      <c r="A8" s="300"/>
      <c r="B8" s="114" t="s">
        <v>7</v>
      </c>
      <c r="C8" s="114"/>
      <c r="D8" s="112">
        <v>45292</v>
      </c>
    </row>
    <row r="9" spans="1:12" x14ac:dyDescent="0.25">
      <c r="A9" s="301"/>
      <c r="B9" s="114" t="s">
        <v>8</v>
      </c>
      <c r="C9" s="114"/>
      <c r="D9" s="112">
        <v>45657</v>
      </c>
    </row>
    <row r="10" spans="1:12" x14ac:dyDescent="0.25">
      <c r="A10" s="302" t="s">
        <v>54</v>
      </c>
      <c r="B10" s="303"/>
      <c r="C10" s="303"/>
      <c r="D10" s="304"/>
    </row>
    <row r="11" spans="1:12" x14ac:dyDescent="0.25">
      <c r="A11" s="305"/>
      <c r="B11" s="306"/>
      <c r="C11" s="306"/>
      <c r="D11" s="307"/>
    </row>
    <row r="12" spans="1:12" x14ac:dyDescent="0.25">
      <c r="A12" s="117">
        <v>2</v>
      </c>
      <c r="B12" s="114" t="s">
        <v>11</v>
      </c>
      <c r="C12" s="115" t="s">
        <v>9</v>
      </c>
      <c r="D12" s="31">
        <v>0</v>
      </c>
      <c r="J12" s="9"/>
      <c r="K12" s="101"/>
      <c r="L12" s="9"/>
    </row>
    <row r="13" spans="1:12" x14ac:dyDescent="0.25">
      <c r="A13" s="115">
        <v>3</v>
      </c>
      <c r="B13" s="114" t="s">
        <v>12</v>
      </c>
      <c r="C13" s="115" t="s">
        <v>9</v>
      </c>
      <c r="D13" s="31">
        <v>273812.36</v>
      </c>
      <c r="J13" s="9"/>
      <c r="K13" s="101"/>
      <c r="L13" s="9"/>
    </row>
    <row r="14" spans="1:12" ht="15.75" x14ac:dyDescent="0.25">
      <c r="A14" s="115">
        <v>4</v>
      </c>
      <c r="B14" s="114" t="s">
        <v>13</v>
      </c>
      <c r="C14" s="115" t="s">
        <v>9</v>
      </c>
      <c r="D14" s="31">
        <v>145053.82999999999</v>
      </c>
      <c r="J14" s="9"/>
      <c r="K14" s="102"/>
      <c r="L14" s="100"/>
    </row>
    <row r="15" spans="1:12" ht="30" x14ac:dyDescent="0.25">
      <c r="A15" s="293">
        <v>5</v>
      </c>
      <c r="B15" s="118" t="s">
        <v>55</v>
      </c>
      <c r="C15" s="115" t="s">
        <v>9</v>
      </c>
      <c r="D15" s="31">
        <v>342194.17</v>
      </c>
      <c r="J15" s="9"/>
      <c r="K15" s="101"/>
      <c r="L15" s="9"/>
    </row>
    <row r="16" spans="1:12" x14ac:dyDescent="0.25">
      <c r="A16" s="294"/>
      <c r="B16" s="119" t="s">
        <v>14</v>
      </c>
      <c r="C16" s="115" t="s">
        <v>9</v>
      </c>
      <c r="D16" s="31">
        <v>200149.37</v>
      </c>
      <c r="F16" s="16"/>
      <c r="J16" s="9"/>
      <c r="K16" s="101"/>
      <c r="L16" s="9"/>
    </row>
    <row r="17" spans="1:12" x14ac:dyDescent="0.25">
      <c r="A17" s="294"/>
      <c r="B17" s="119" t="s">
        <v>15</v>
      </c>
      <c r="C17" s="115" t="s">
        <v>9</v>
      </c>
      <c r="D17" s="31">
        <v>79833.899999999994</v>
      </c>
      <c r="J17" s="9"/>
      <c r="K17" s="101"/>
      <c r="L17" s="9"/>
    </row>
    <row r="18" spans="1:12" x14ac:dyDescent="0.25">
      <c r="A18" s="295"/>
      <c r="B18" s="119" t="s">
        <v>16</v>
      </c>
      <c r="C18" s="115" t="s">
        <v>9</v>
      </c>
      <c r="D18" s="31">
        <v>62210.9</v>
      </c>
      <c r="J18" s="9"/>
      <c r="K18" s="101"/>
      <c r="L18" s="9"/>
    </row>
    <row r="19" spans="1:12" x14ac:dyDescent="0.25">
      <c r="A19" s="293">
        <v>6</v>
      </c>
      <c r="B19" s="116" t="s">
        <v>53</v>
      </c>
      <c r="C19" s="120" t="s">
        <v>9</v>
      </c>
      <c r="D19" s="113">
        <v>329876.39</v>
      </c>
      <c r="F19" s="16"/>
      <c r="G19" s="16"/>
      <c r="J19" s="9"/>
      <c r="K19" s="101"/>
      <c r="L19" s="9"/>
    </row>
    <row r="20" spans="1:12" x14ac:dyDescent="0.25">
      <c r="A20" s="294"/>
      <c r="B20" s="119" t="s">
        <v>17</v>
      </c>
      <c r="C20" s="115" t="s">
        <v>9</v>
      </c>
      <c r="D20" s="31">
        <f>D19</f>
        <v>329876.39</v>
      </c>
      <c r="J20" s="9"/>
      <c r="K20" s="101"/>
      <c r="L20" s="9"/>
    </row>
    <row r="21" spans="1:12" x14ac:dyDescent="0.25">
      <c r="A21" s="294"/>
      <c r="B21" s="119" t="s">
        <v>18</v>
      </c>
      <c r="C21" s="115" t="s">
        <v>9</v>
      </c>
      <c r="D21" s="31"/>
      <c r="J21" s="9"/>
      <c r="K21" s="101"/>
      <c r="L21" s="9"/>
    </row>
    <row r="22" spans="1:12" x14ac:dyDescent="0.25">
      <c r="A22" s="294"/>
      <c r="B22" s="119" t="s">
        <v>19</v>
      </c>
      <c r="C22" s="115" t="s">
        <v>9</v>
      </c>
      <c r="D22" s="31"/>
      <c r="J22" s="9"/>
      <c r="K22" s="101"/>
      <c r="L22" s="9"/>
    </row>
    <row r="23" spans="1:12" x14ac:dyDescent="0.25">
      <c r="A23" s="295"/>
      <c r="B23" s="119" t="s">
        <v>20</v>
      </c>
      <c r="C23" s="115" t="s">
        <v>9</v>
      </c>
      <c r="D23" s="31"/>
      <c r="J23" s="9"/>
      <c r="K23" s="101"/>
      <c r="L23" s="9"/>
    </row>
    <row r="24" spans="1:12" x14ac:dyDescent="0.25">
      <c r="A24" s="293">
        <v>7</v>
      </c>
      <c r="B24" s="116" t="s">
        <v>21</v>
      </c>
      <c r="C24" s="120" t="s">
        <v>9</v>
      </c>
      <c r="D24" s="113"/>
      <c r="J24" s="9"/>
      <c r="K24" s="101"/>
      <c r="L24" s="9"/>
    </row>
    <row r="25" spans="1:12" x14ac:dyDescent="0.25">
      <c r="A25" s="294"/>
      <c r="B25" s="114" t="s">
        <v>22</v>
      </c>
      <c r="C25" s="115" t="s">
        <v>9</v>
      </c>
      <c r="D25" s="31"/>
      <c r="J25" s="9"/>
      <c r="K25" s="101"/>
      <c r="L25" s="9"/>
    </row>
    <row r="26" spans="1:12" x14ac:dyDescent="0.25">
      <c r="A26" s="294"/>
      <c r="B26" s="114" t="s">
        <v>157</v>
      </c>
      <c r="C26" s="115" t="s">
        <v>9</v>
      </c>
      <c r="D26" s="31">
        <f>D13+D15-D31</f>
        <v>148436.29000000004</v>
      </c>
      <c r="E26" s="16"/>
      <c r="J26" s="9"/>
      <c r="K26" s="101"/>
      <c r="L26" s="9"/>
    </row>
    <row r="27" spans="1:12" x14ac:dyDescent="0.25">
      <c r="A27" s="294"/>
      <c r="B27" s="114" t="s">
        <v>156</v>
      </c>
      <c r="C27" s="115" t="s">
        <v>9</v>
      </c>
      <c r="D27" s="31">
        <f>D13+D19-D31</f>
        <v>136118.51</v>
      </c>
      <c r="J27" s="9"/>
      <c r="K27" s="101"/>
      <c r="L27" s="9"/>
    </row>
    <row r="28" spans="1:12" ht="15.75" x14ac:dyDescent="0.25">
      <c r="A28" s="295"/>
      <c r="B28" s="114" t="s">
        <v>23</v>
      </c>
      <c r="C28" s="115" t="s">
        <v>9</v>
      </c>
      <c r="D28" s="91">
        <v>157371.60999999999</v>
      </c>
      <c r="F28" s="67"/>
      <c r="J28" s="9"/>
      <c r="K28" s="102"/>
      <c r="L28" s="100"/>
    </row>
    <row r="29" spans="1:12" x14ac:dyDescent="0.25">
      <c r="A29" s="239" t="s">
        <v>24</v>
      </c>
      <c r="B29" s="240"/>
      <c r="C29" s="240"/>
      <c r="D29" s="241"/>
      <c r="J29" s="9"/>
      <c r="K29" s="101"/>
      <c r="L29" s="9"/>
    </row>
    <row r="30" spans="1:12" x14ac:dyDescent="0.25">
      <c r="A30" s="242"/>
      <c r="B30" s="243"/>
      <c r="C30" s="243"/>
      <c r="D30" s="244"/>
      <c r="J30" s="9"/>
      <c r="K30" s="101"/>
      <c r="L30" s="9"/>
    </row>
    <row r="31" spans="1:12" x14ac:dyDescent="0.25">
      <c r="A31" s="50" t="s">
        <v>92</v>
      </c>
      <c r="B31" s="51"/>
      <c r="C31" s="52"/>
      <c r="D31" s="92">
        <f>D33+D39+D45+D51+D57+D63+D69</f>
        <v>467570.24</v>
      </c>
      <c r="G31" s="16"/>
      <c r="J31" s="9"/>
      <c r="K31" s="101"/>
      <c r="L31" s="9"/>
    </row>
    <row r="32" spans="1:12" ht="30" x14ac:dyDescent="0.25">
      <c r="A32" s="41">
        <v>8</v>
      </c>
      <c r="B32" s="22" t="s">
        <v>25</v>
      </c>
      <c r="C32" s="23" t="s">
        <v>35</v>
      </c>
      <c r="D32" s="24" t="s">
        <v>86</v>
      </c>
      <c r="J32" s="9"/>
      <c r="K32" s="101"/>
      <c r="L32" s="9"/>
    </row>
    <row r="33" spans="1:12" x14ac:dyDescent="0.25">
      <c r="A33" s="42"/>
      <c r="B33" s="25" t="s">
        <v>26</v>
      </c>
      <c r="C33" s="23" t="s">
        <v>9</v>
      </c>
      <c r="D33" s="31">
        <v>0</v>
      </c>
      <c r="J33" s="9"/>
      <c r="K33" s="101"/>
      <c r="L33" s="9"/>
    </row>
    <row r="34" spans="1:12" ht="65.25" customHeight="1" x14ac:dyDescent="0.25">
      <c r="A34" s="42"/>
      <c r="B34" s="76" t="s">
        <v>27</v>
      </c>
      <c r="C34" s="23" t="s">
        <v>35</v>
      </c>
      <c r="D34" s="61" t="s">
        <v>161</v>
      </c>
    </row>
    <row r="35" spans="1:12" x14ac:dyDescent="0.25">
      <c r="A35" s="42"/>
      <c r="B35" s="25" t="s">
        <v>28</v>
      </c>
      <c r="C35" s="23" t="s">
        <v>35</v>
      </c>
      <c r="D35" s="28" t="s">
        <v>140</v>
      </c>
      <c r="F35" s="16"/>
    </row>
    <row r="36" spans="1:12" x14ac:dyDescent="0.25">
      <c r="A36" s="42"/>
      <c r="B36" s="25" t="s">
        <v>29</v>
      </c>
      <c r="C36" s="23" t="s">
        <v>35</v>
      </c>
      <c r="D36" s="29" t="s">
        <v>30</v>
      </c>
    </row>
    <row r="37" spans="1:12" x14ac:dyDescent="0.25">
      <c r="A37" s="42"/>
      <c r="B37" s="25" t="s">
        <v>31</v>
      </c>
      <c r="C37" s="23" t="s">
        <v>9</v>
      </c>
      <c r="D37" s="31">
        <v>0</v>
      </c>
    </row>
    <row r="38" spans="1:12" ht="30" x14ac:dyDescent="0.25">
      <c r="A38" s="82">
        <v>9</v>
      </c>
      <c r="B38" s="22" t="s">
        <v>33</v>
      </c>
      <c r="C38" s="23" t="s">
        <v>35</v>
      </c>
      <c r="D38" s="24" t="s">
        <v>87</v>
      </c>
    </row>
    <row r="39" spans="1:12" x14ac:dyDescent="0.25">
      <c r="A39" s="83"/>
      <c r="B39" s="25" t="s">
        <v>34</v>
      </c>
      <c r="C39" s="23" t="s">
        <v>9</v>
      </c>
      <c r="D39" s="91">
        <v>6764.48</v>
      </c>
    </row>
    <row r="40" spans="1:12" ht="51.75" x14ac:dyDescent="0.25">
      <c r="A40" s="83"/>
      <c r="B40" s="26" t="s">
        <v>27</v>
      </c>
      <c r="C40" s="23" t="s">
        <v>35</v>
      </c>
      <c r="D40" s="64" t="s">
        <v>97</v>
      </c>
    </row>
    <row r="41" spans="1:12" x14ac:dyDescent="0.25">
      <c r="A41" s="83"/>
      <c r="B41" s="25" t="s">
        <v>28</v>
      </c>
      <c r="C41" s="23" t="s">
        <v>35</v>
      </c>
      <c r="D41" s="77" t="s">
        <v>140</v>
      </c>
    </row>
    <row r="42" spans="1:12" x14ac:dyDescent="0.25">
      <c r="A42" s="83"/>
      <c r="B42" s="25" t="s">
        <v>29</v>
      </c>
      <c r="C42" s="23" t="s">
        <v>35</v>
      </c>
      <c r="D42" s="29" t="s">
        <v>30</v>
      </c>
    </row>
    <row r="43" spans="1:12" x14ac:dyDescent="0.25">
      <c r="A43" s="84"/>
      <c r="B43" s="25" t="s">
        <v>31</v>
      </c>
      <c r="C43" s="23" t="s">
        <v>9</v>
      </c>
      <c r="D43" s="31">
        <v>3.71</v>
      </c>
    </row>
    <row r="44" spans="1:12" x14ac:dyDescent="0.25">
      <c r="A44" s="80">
        <v>11</v>
      </c>
      <c r="B44" s="22" t="s">
        <v>33</v>
      </c>
      <c r="C44" s="23" t="s">
        <v>35</v>
      </c>
      <c r="D44" s="32" t="s">
        <v>36</v>
      </c>
    </row>
    <row r="45" spans="1:12" x14ac:dyDescent="0.25">
      <c r="A45" s="81"/>
      <c r="B45" s="25" t="s">
        <v>34</v>
      </c>
      <c r="C45" s="23" t="s">
        <v>9</v>
      </c>
      <c r="D45" s="91">
        <v>161200.91</v>
      </c>
    </row>
    <row r="46" spans="1:12" ht="30" x14ac:dyDescent="0.25">
      <c r="A46" s="81"/>
      <c r="B46" s="26" t="s">
        <v>27</v>
      </c>
      <c r="C46" s="23" t="s">
        <v>35</v>
      </c>
      <c r="D46" s="61" t="s">
        <v>93</v>
      </c>
      <c r="I46" s="317"/>
      <c r="J46" s="223"/>
    </row>
    <row r="47" spans="1:12" x14ac:dyDescent="0.25">
      <c r="A47" s="81"/>
      <c r="B47" s="25" t="s">
        <v>28</v>
      </c>
      <c r="C47" s="23" t="s">
        <v>35</v>
      </c>
      <c r="D47" s="49" t="s">
        <v>140</v>
      </c>
    </row>
    <row r="48" spans="1:12" x14ac:dyDescent="0.25">
      <c r="A48" s="81"/>
      <c r="B48" s="25" t="s">
        <v>29</v>
      </c>
      <c r="C48" s="23" t="s">
        <v>35</v>
      </c>
      <c r="D48" s="29" t="s">
        <v>30</v>
      </c>
    </row>
    <row r="49" spans="1:11" x14ac:dyDescent="0.25">
      <c r="A49" s="81"/>
      <c r="B49" s="25" t="s">
        <v>31</v>
      </c>
      <c r="C49" s="23" t="s">
        <v>9</v>
      </c>
      <c r="D49" s="31">
        <v>88.61</v>
      </c>
    </row>
    <row r="50" spans="1:11" ht="30" x14ac:dyDescent="0.25">
      <c r="A50" s="193">
        <v>12</v>
      </c>
      <c r="B50" s="22" t="s">
        <v>33</v>
      </c>
      <c r="C50" s="23" t="s">
        <v>35</v>
      </c>
      <c r="D50" s="24" t="s">
        <v>95</v>
      </c>
    </row>
    <row r="51" spans="1:11" x14ac:dyDescent="0.25">
      <c r="A51" s="194"/>
      <c r="B51" s="25" t="s">
        <v>34</v>
      </c>
      <c r="C51" s="23" t="s">
        <v>9</v>
      </c>
      <c r="D51" s="91">
        <v>251.37</v>
      </c>
      <c r="J51" s="245"/>
      <c r="K51" s="245"/>
    </row>
    <row r="52" spans="1:11" ht="51" x14ac:dyDescent="0.25">
      <c r="A52" s="194"/>
      <c r="B52" s="26" t="s">
        <v>27</v>
      </c>
      <c r="C52" s="23" t="s">
        <v>35</v>
      </c>
      <c r="D52" s="63" t="s">
        <v>96</v>
      </c>
    </row>
    <row r="53" spans="1:11" x14ac:dyDescent="0.25">
      <c r="A53" s="194"/>
      <c r="B53" s="25" t="s">
        <v>28</v>
      </c>
      <c r="C53" s="23" t="s">
        <v>35</v>
      </c>
      <c r="D53" s="49" t="s">
        <v>140</v>
      </c>
    </row>
    <row r="54" spans="1:11" x14ac:dyDescent="0.25">
      <c r="A54" s="194"/>
      <c r="B54" s="25" t="s">
        <v>29</v>
      </c>
      <c r="C54" s="23" t="s">
        <v>35</v>
      </c>
      <c r="D54" s="29" t="s">
        <v>30</v>
      </c>
    </row>
    <row r="55" spans="1:11" x14ac:dyDescent="0.25">
      <c r="A55" s="194"/>
      <c r="B55" s="25" t="s">
        <v>31</v>
      </c>
      <c r="C55" s="23" t="s">
        <v>9</v>
      </c>
      <c r="D55" s="30">
        <v>0.13</v>
      </c>
    </row>
    <row r="56" spans="1:11" ht="30" x14ac:dyDescent="0.25">
      <c r="A56" s="193">
        <v>13</v>
      </c>
      <c r="B56" s="33" t="s">
        <v>33</v>
      </c>
      <c r="C56" s="23" t="s">
        <v>35</v>
      </c>
      <c r="D56" s="34" t="s">
        <v>98</v>
      </c>
    </row>
    <row r="57" spans="1:11" x14ac:dyDescent="0.25">
      <c r="A57" s="194"/>
      <c r="B57" s="25" t="s">
        <v>34</v>
      </c>
      <c r="C57" s="23" t="s">
        <v>9</v>
      </c>
      <c r="D57" s="91">
        <v>83830.64</v>
      </c>
    </row>
    <row r="58" spans="1:11" ht="115.5" x14ac:dyDescent="0.25">
      <c r="A58" s="194"/>
      <c r="B58" s="26" t="s">
        <v>27</v>
      </c>
      <c r="C58" s="23" t="s">
        <v>35</v>
      </c>
      <c r="D58" s="62" t="s">
        <v>141</v>
      </c>
    </row>
    <row r="59" spans="1:11" ht="30" x14ac:dyDescent="0.25">
      <c r="A59" s="194"/>
      <c r="B59" s="25" t="s">
        <v>28</v>
      </c>
      <c r="C59" s="23" t="s">
        <v>35</v>
      </c>
      <c r="D59" s="96" t="s">
        <v>162</v>
      </c>
    </row>
    <row r="60" spans="1:11" x14ac:dyDescent="0.25">
      <c r="A60" s="194"/>
      <c r="B60" s="25" t="s">
        <v>29</v>
      </c>
      <c r="C60" s="23" t="s">
        <v>35</v>
      </c>
      <c r="D60" s="29" t="s">
        <v>30</v>
      </c>
    </row>
    <row r="61" spans="1:11" x14ac:dyDescent="0.25">
      <c r="A61" s="195"/>
      <c r="B61" s="25" t="s">
        <v>31</v>
      </c>
      <c r="C61" s="23" t="s">
        <v>9</v>
      </c>
      <c r="D61" s="31">
        <v>46.08</v>
      </c>
    </row>
    <row r="62" spans="1:11" ht="30" x14ac:dyDescent="0.25">
      <c r="A62" s="205">
        <v>14</v>
      </c>
      <c r="B62" s="22" t="s">
        <v>33</v>
      </c>
      <c r="C62" s="23" t="s">
        <v>35</v>
      </c>
      <c r="D62" s="24" t="s">
        <v>88</v>
      </c>
    </row>
    <row r="63" spans="1:11" x14ac:dyDescent="0.25">
      <c r="A63" s="206"/>
      <c r="B63" s="25" t="s">
        <v>34</v>
      </c>
      <c r="C63" s="23" t="s">
        <v>9</v>
      </c>
      <c r="D63" s="91">
        <v>210671.62</v>
      </c>
    </row>
    <row r="64" spans="1:11" ht="30" x14ac:dyDescent="0.25">
      <c r="A64" s="206"/>
      <c r="B64" s="26" t="s">
        <v>27</v>
      </c>
      <c r="C64" s="23" t="s">
        <v>35</v>
      </c>
      <c r="D64" s="27" t="s">
        <v>88</v>
      </c>
    </row>
    <row r="65" spans="1:4" x14ac:dyDescent="0.25">
      <c r="A65" s="206"/>
      <c r="B65" s="35" t="s">
        <v>28</v>
      </c>
      <c r="C65" s="23" t="s">
        <v>35</v>
      </c>
      <c r="D65" s="36" t="s">
        <v>99</v>
      </c>
    </row>
    <row r="66" spans="1:4" x14ac:dyDescent="0.25">
      <c r="A66" s="206"/>
      <c r="B66" s="25" t="s">
        <v>29</v>
      </c>
      <c r="C66" s="23" t="s">
        <v>35</v>
      </c>
      <c r="D66" s="29" t="s">
        <v>30</v>
      </c>
    </row>
    <row r="67" spans="1:4" x14ac:dyDescent="0.25">
      <c r="A67" s="207"/>
      <c r="B67" s="25" t="s">
        <v>37</v>
      </c>
      <c r="C67" s="23" t="s">
        <v>9</v>
      </c>
      <c r="D67" s="31">
        <v>115.81</v>
      </c>
    </row>
    <row r="68" spans="1:4" x14ac:dyDescent="0.25">
      <c r="A68" s="193" t="s">
        <v>90</v>
      </c>
      <c r="B68" s="22" t="s">
        <v>33</v>
      </c>
      <c r="C68" s="23" t="s">
        <v>35</v>
      </c>
      <c r="D68" s="24" t="s">
        <v>85</v>
      </c>
    </row>
    <row r="69" spans="1:4" x14ac:dyDescent="0.25">
      <c r="A69" s="194"/>
      <c r="B69" s="25" t="s">
        <v>34</v>
      </c>
      <c r="C69" s="23" t="s">
        <v>9</v>
      </c>
      <c r="D69" s="91">
        <v>4851.22</v>
      </c>
    </row>
    <row r="70" spans="1:4" ht="51.75" x14ac:dyDescent="0.25">
      <c r="A70" s="194"/>
      <c r="B70" s="26" t="s">
        <v>27</v>
      </c>
      <c r="C70" s="23" t="s">
        <v>35</v>
      </c>
      <c r="D70" s="61" t="s">
        <v>94</v>
      </c>
    </row>
    <row r="71" spans="1:4" x14ac:dyDescent="0.25">
      <c r="A71" s="194"/>
      <c r="B71" s="35" t="s">
        <v>28</v>
      </c>
      <c r="C71" s="23" t="s">
        <v>35</v>
      </c>
      <c r="D71" s="36" t="s">
        <v>89</v>
      </c>
    </row>
    <row r="72" spans="1:4" x14ac:dyDescent="0.25">
      <c r="A72" s="194"/>
      <c r="B72" s="25" t="s">
        <v>29</v>
      </c>
      <c r="C72" s="23" t="s">
        <v>35</v>
      </c>
      <c r="D72" s="29" t="s">
        <v>30</v>
      </c>
    </row>
    <row r="73" spans="1:4" x14ac:dyDescent="0.25">
      <c r="A73" s="195"/>
      <c r="B73" s="25" t="s">
        <v>37</v>
      </c>
      <c r="C73" s="23" t="s">
        <v>9</v>
      </c>
      <c r="D73" s="31">
        <v>2.67</v>
      </c>
    </row>
    <row r="74" spans="1:4" x14ac:dyDescent="0.25">
      <c r="A74" s="208" t="s">
        <v>38</v>
      </c>
      <c r="B74" s="209"/>
      <c r="C74" s="209"/>
      <c r="D74" s="210"/>
    </row>
    <row r="75" spans="1:4" x14ac:dyDescent="0.25">
      <c r="A75" s="193">
        <v>15</v>
      </c>
      <c r="B75" s="22" t="s">
        <v>33</v>
      </c>
      <c r="C75" s="23" t="s">
        <v>35</v>
      </c>
      <c r="D75" s="24" t="s">
        <v>39</v>
      </c>
    </row>
    <row r="76" spans="1:4" x14ac:dyDescent="0.25">
      <c r="A76" s="194"/>
      <c r="B76" s="25" t="s">
        <v>34</v>
      </c>
      <c r="C76" s="23" t="s">
        <v>9</v>
      </c>
      <c r="D76" s="31" t="s">
        <v>10</v>
      </c>
    </row>
    <row r="77" spans="1:4" ht="30" x14ac:dyDescent="0.25">
      <c r="A77" s="194"/>
      <c r="B77" s="26" t="s">
        <v>27</v>
      </c>
      <c r="C77" s="23" t="s">
        <v>35</v>
      </c>
      <c r="D77" s="47" t="s">
        <v>39</v>
      </c>
    </row>
    <row r="78" spans="1:4" x14ac:dyDescent="0.25">
      <c r="A78" s="194"/>
      <c r="B78" s="35" t="s">
        <v>28</v>
      </c>
      <c r="C78" s="23" t="s">
        <v>35</v>
      </c>
      <c r="D78" s="36" t="s">
        <v>32</v>
      </c>
    </row>
    <row r="79" spans="1:4" x14ac:dyDescent="0.25">
      <c r="A79" s="194"/>
      <c r="B79" s="25" t="s">
        <v>29</v>
      </c>
      <c r="C79" s="23" t="s">
        <v>35</v>
      </c>
      <c r="D79" s="29" t="s">
        <v>40</v>
      </c>
    </row>
    <row r="80" spans="1:4" x14ac:dyDescent="0.25">
      <c r="A80" s="195"/>
      <c r="B80" s="25" t="s">
        <v>37</v>
      </c>
      <c r="C80" s="23" t="s">
        <v>9</v>
      </c>
      <c r="D80" s="31" t="s">
        <v>10</v>
      </c>
    </row>
    <row r="81" spans="1:4" x14ac:dyDescent="0.25">
      <c r="A81" s="196" t="s">
        <v>52</v>
      </c>
      <c r="B81" s="197"/>
      <c r="C81" s="197"/>
      <c r="D81" s="198"/>
    </row>
    <row r="82" spans="1:4" x14ac:dyDescent="0.25">
      <c r="A82" s="48">
        <v>16</v>
      </c>
      <c r="B82" s="25" t="s">
        <v>41</v>
      </c>
      <c r="C82" s="23" t="s">
        <v>42</v>
      </c>
      <c r="D82" s="31">
        <v>0</v>
      </c>
    </row>
    <row r="83" spans="1:4" x14ac:dyDescent="0.25">
      <c r="A83" s="48">
        <v>17</v>
      </c>
      <c r="B83" s="25" t="s">
        <v>43</v>
      </c>
      <c r="C83" s="23" t="s">
        <v>42</v>
      </c>
      <c r="D83" s="31">
        <v>0</v>
      </c>
    </row>
    <row r="84" spans="1:4" x14ac:dyDescent="0.25">
      <c r="A84" s="48">
        <v>18</v>
      </c>
      <c r="B84" s="25" t="s">
        <v>56</v>
      </c>
      <c r="C84" s="23" t="s">
        <v>42</v>
      </c>
      <c r="D84" s="31">
        <v>0</v>
      </c>
    </row>
    <row r="85" spans="1:4" x14ac:dyDescent="0.25">
      <c r="A85" s="48">
        <v>19</v>
      </c>
      <c r="B85" s="25" t="s">
        <v>44</v>
      </c>
      <c r="C85" s="23" t="s">
        <v>9</v>
      </c>
      <c r="D85" s="31" t="s">
        <v>10</v>
      </c>
    </row>
    <row r="86" spans="1:4" x14ac:dyDescent="0.25">
      <c r="A86" s="196" t="s">
        <v>45</v>
      </c>
      <c r="B86" s="197"/>
      <c r="C86" s="197"/>
      <c r="D86" s="198"/>
    </row>
    <row r="87" spans="1:4" x14ac:dyDescent="0.25">
      <c r="A87" s="48">
        <v>20</v>
      </c>
      <c r="B87" s="25" t="s">
        <v>46</v>
      </c>
      <c r="C87" s="23" t="s">
        <v>9</v>
      </c>
      <c r="D87" s="31" t="s">
        <v>10</v>
      </c>
    </row>
    <row r="88" spans="1:4" x14ac:dyDescent="0.25">
      <c r="A88" s="48">
        <v>21</v>
      </c>
      <c r="B88" s="25" t="s">
        <v>47</v>
      </c>
      <c r="C88" s="23" t="s">
        <v>9</v>
      </c>
      <c r="D88" s="31" t="s">
        <v>10</v>
      </c>
    </row>
    <row r="89" spans="1:4" x14ac:dyDescent="0.25">
      <c r="A89" s="48">
        <v>22</v>
      </c>
      <c r="B89" s="25" t="s">
        <v>48</v>
      </c>
      <c r="C89" s="23" t="s">
        <v>9</v>
      </c>
      <c r="D89" s="31" t="s">
        <v>10</v>
      </c>
    </row>
    <row r="90" spans="1:4" x14ac:dyDescent="0.25">
      <c r="A90" s="48">
        <v>23</v>
      </c>
      <c r="B90" s="25" t="s">
        <v>49</v>
      </c>
      <c r="C90" s="23" t="s">
        <v>9</v>
      </c>
      <c r="D90" s="31" t="s">
        <v>10</v>
      </c>
    </row>
    <row r="91" spans="1:4" x14ac:dyDescent="0.25">
      <c r="A91" s="48">
        <v>24</v>
      </c>
      <c r="B91" s="25" t="s">
        <v>50</v>
      </c>
      <c r="C91" s="23" t="s">
        <v>9</v>
      </c>
      <c r="D91" s="31" t="s">
        <v>10</v>
      </c>
    </row>
    <row r="92" spans="1:4" x14ac:dyDescent="0.25">
      <c r="A92" s="48">
        <v>25</v>
      </c>
      <c r="B92" s="25" t="s">
        <v>51</v>
      </c>
      <c r="C92" s="23" t="s">
        <v>9</v>
      </c>
      <c r="D92" s="31"/>
    </row>
  </sheetData>
  <mergeCells count="23">
    <mergeCell ref="A74:D74"/>
    <mergeCell ref="A75:A80"/>
    <mergeCell ref="A81:D81"/>
    <mergeCell ref="A86:D86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I46:J46"/>
    <mergeCell ref="A24:A28"/>
    <mergeCell ref="A68:A73"/>
    <mergeCell ref="A29:D30"/>
    <mergeCell ref="A50:A55"/>
    <mergeCell ref="A56:A61"/>
    <mergeCell ref="A62:A67"/>
    <mergeCell ref="J51:K5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92"/>
  <sheetViews>
    <sheetView zoomScaleNormal="100" workbookViewId="0">
      <selection activeCell="H80" sqref="H80"/>
    </sheetView>
  </sheetViews>
  <sheetFormatPr defaultRowHeight="15" x14ac:dyDescent="0.25"/>
  <cols>
    <col min="2" max="2" width="62.42578125" customWidth="1"/>
    <col min="3" max="3" width="20.28515625" customWidth="1"/>
    <col min="4" max="4" width="54.5703125" customWidth="1"/>
    <col min="5" max="5" width="13.28515625" customWidth="1"/>
    <col min="6" max="7" width="10" bestFit="1" customWidth="1"/>
    <col min="11" max="11" width="12" style="101" customWidth="1"/>
    <col min="13" max="13" width="9.7109375" customWidth="1"/>
  </cols>
  <sheetData>
    <row r="1" spans="1:12" x14ac:dyDescent="0.25">
      <c r="A1" s="211" t="s">
        <v>160</v>
      </c>
      <c r="B1" s="212"/>
      <c r="C1" s="212"/>
      <c r="D1" s="213"/>
    </row>
    <row r="2" spans="1:12" x14ac:dyDescent="0.25">
      <c r="A2" s="308" t="s">
        <v>0</v>
      </c>
      <c r="B2" s="309"/>
      <c r="C2" s="309"/>
      <c r="D2" s="310"/>
    </row>
    <row r="3" spans="1:12" x14ac:dyDescent="0.25">
      <c r="A3" s="211" t="s">
        <v>73</v>
      </c>
      <c r="B3" s="213"/>
      <c r="C3" s="311"/>
      <c r="D3" s="312"/>
    </row>
    <row r="4" spans="1:12" ht="30" customHeight="1" x14ac:dyDescent="0.25">
      <c r="A4" s="313" t="s">
        <v>101</v>
      </c>
      <c r="B4" s="314"/>
      <c r="C4" s="315" t="s">
        <v>79</v>
      </c>
      <c r="D4" s="316"/>
    </row>
    <row r="5" spans="1:12" x14ac:dyDescent="0.25">
      <c r="A5" s="296" t="s">
        <v>74</v>
      </c>
      <c r="B5" s="297"/>
      <c r="C5" s="298"/>
      <c r="D5" s="121" t="s">
        <v>75</v>
      </c>
    </row>
    <row r="6" spans="1:12" x14ac:dyDescent="0.25">
      <c r="A6" s="114" t="s">
        <v>1</v>
      </c>
      <c r="B6" s="115" t="s">
        <v>2</v>
      </c>
      <c r="C6" s="115" t="s">
        <v>3</v>
      </c>
      <c r="D6" s="115" t="s">
        <v>4</v>
      </c>
    </row>
    <row r="7" spans="1:12" x14ac:dyDescent="0.25">
      <c r="A7" s="299" t="s">
        <v>5</v>
      </c>
      <c r="B7" s="116" t="s">
        <v>6</v>
      </c>
      <c r="C7" s="114"/>
      <c r="D7" s="112">
        <v>45746</v>
      </c>
    </row>
    <row r="8" spans="1:12" x14ac:dyDescent="0.25">
      <c r="A8" s="300"/>
      <c r="B8" s="114" t="s">
        <v>7</v>
      </c>
      <c r="C8" s="114"/>
      <c r="D8" s="112">
        <v>45292</v>
      </c>
    </row>
    <row r="9" spans="1:12" x14ac:dyDescent="0.25">
      <c r="A9" s="301"/>
      <c r="B9" s="114" t="s">
        <v>8</v>
      </c>
      <c r="C9" s="114"/>
      <c r="D9" s="112">
        <v>45657</v>
      </c>
    </row>
    <row r="10" spans="1:12" x14ac:dyDescent="0.25">
      <c r="A10" s="302" t="s">
        <v>54</v>
      </c>
      <c r="B10" s="303"/>
      <c r="C10" s="303"/>
      <c r="D10" s="304"/>
    </row>
    <row r="11" spans="1:12" x14ac:dyDescent="0.25">
      <c r="A11" s="305"/>
      <c r="B11" s="306"/>
      <c r="C11" s="306"/>
      <c r="D11" s="307"/>
    </row>
    <row r="12" spans="1:12" x14ac:dyDescent="0.25">
      <c r="A12" s="117">
        <v>2</v>
      </c>
      <c r="B12" s="114" t="s">
        <v>11</v>
      </c>
      <c r="C12" s="115" t="s">
        <v>9</v>
      </c>
      <c r="D12" s="31">
        <v>0</v>
      </c>
    </row>
    <row r="13" spans="1:12" x14ac:dyDescent="0.25">
      <c r="A13" s="115">
        <v>3</v>
      </c>
      <c r="B13" s="114" t="s">
        <v>12</v>
      </c>
      <c r="C13" s="115" t="s">
        <v>9</v>
      </c>
      <c r="D13" s="31">
        <v>564045.01</v>
      </c>
    </row>
    <row r="14" spans="1:12" ht="15.75" x14ac:dyDescent="0.25">
      <c r="A14" s="115">
        <v>4</v>
      </c>
      <c r="B14" s="114" t="s">
        <v>13</v>
      </c>
      <c r="C14" s="115" t="s">
        <v>9</v>
      </c>
      <c r="D14" s="31">
        <v>163805.84</v>
      </c>
      <c r="K14" s="102"/>
      <c r="L14" s="16"/>
    </row>
    <row r="15" spans="1:12" ht="30" x14ac:dyDescent="0.25">
      <c r="A15" s="293">
        <v>5</v>
      </c>
      <c r="B15" s="118" t="s">
        <v>55</v>
      </c>
      <c r="C15" s="115" t="s">
        <v>9</v>
      </c>
      <c r="D15" s="31">
        <v>564786.18999999994</v>
      </c>
    </row>
    <row r="16" spans="1:12" x14ac:dyDescent="0.25">
      <c r="A16" s="294"/>
      <c r="B16" s="119" t="s">
        <v>14</v>
      </c>
      <c r="C16" s="115" t="s">
        <v>9</v>
      </c>
      <c r="D16" s="31">
        <v>331529.49</v>
      </c>
    </row>
    <row r="17" spans="1:12" x14ac:dyDescent="0.25">
      <c r="A17" s="294"/>
      <c r="B17" s="119" t="s">
        <v>15</v>
      </c>
      <c r="C17" s="115" t="s">
        <v>9</v>
      </c>
      <c r="D17" s="31">
        <v>129787.87</v>
      </c>
    </row>
    <row r="18" spans="1:12" x14ac:dyDescent="0.25">
      <c r="A18" s="295"/>
      <c r="B18" s="119" t="s">
        <v>16</v>
      </c>
      <c r="C18" s="115" t="s">
        <v>9</v>
      </c>
      <c r="D18" s="31">
        <v>103468.83</v>
      </c>
    </row>
    <row r="19" spans="1:12" x14ac:dyDescent="0.25">
      <c r="A19" s="293">
        <v>6</v>
      </c>
      <c r="B19" s="116" t="s">
        <v>53</v>
      </c>
      <c r="C19" s="120" t="s">
        <v>9</v>
      </c>
      <c r="D19" s="113">
        <v>573074.99</v>
      </c>
      <c r="F19" s="16"/>
      <c r="G19" s="16"/>
    </row>
    <row r="20" spans="1:12" x14ac:dyDescent="0.25">
      <c r="A20" s="294"/>
      <c r="B20" s="119" t="s">
        <v>17</v>
      </c>
      <c r="C20" s="115" t="s">
        <v>9</v>
      </c>
      <c r="D20" s="31">
        <f>D19</f>
        <v>573074.99</v>
      </c>
    </row>
    <row r="21" spans="1:12" x14ac:dyDescent="0.25">
      <c r="A21" s="294"/>
      <c r="B21" s="119" t="s">
        <v>18</v>
      </c>
      <c r="C21" s="115" t="s">
        <v>9</v>
      </c>
      <c r="D21" s="31"/>
    </row>
    <row r="22" spans="1:12" x14ac:dyDescent="0.25">
      <c r="A22" s="294"/>
      <c r="B22" s="119" t="s">
        <v>19</v>
      </c>
      <c r="C22" s="115" t="s">
        <v>9</v>
      </c>
      <c r="D22" s="31"/>
    </row>
    <row r="23" spans="1:12" x14ac:dyDescent="0.25">
      <c r="A23" s="295"/>
      <c r="B23" s="119" t="s">
        <v>20</v>
      </c>
      <c r="C23" s="115" t="s">
        <v>9</v>
      </c>
      <c r="D23" s="31"/>
    </row>
    <row r="24" spans="1:12" x14ac:dyDescent="0.25">
      <c r="A24" s="293">
        <v>7</v>
      </c>
      <c r="B24" s="116" t="s">
        <v>21</v>
      </c>
      <c r="C24" s="120" t="s">
        <v>9</v>
      </c>
      <c r="D24" s="113"/>
    </row>
    <row r="25" spans="1:12" x14ac:dyDescent="0.25">
      <c r="A25" s="294"/>
      <c r="B25" s="114" t="s">
        <v>22</v>
      </c>
      <c r="C25" s="115" t="s">
        <v>9</v>
      </c>
      <c r="D25" s="31"/>
    </row>
    <row r="26" spans="1:12" x14ac:dyDescent="0.25">
      <c r="A26" s="294"/>
      <c r="B26" s="114" t="s">
        <v>157</v>
      </c>
      <c r="C26" s="115" t="s">
        <v>9</v>
      </c>
      <c r="D26" s="31">
        <f>D13+D15-D31</f>
        <v>654668.89999999991</v>
      </c>
      <c r="E26" s="16"/>
    </row>
    <row r="27" spans="1:12" x14ac:dyDescent="0.25">
      <c r="A27" s="294"/>
      <c r="B27" s="114" t="s">
        <v>156</v>
      </c>
      <c r="C27" s="115" t="s">
        <v>9</v>
      </c>
      <c r="D27" s="31">
        <f>D19+D13-D31</f>
        <v>662957.69999999995</v>
      </c>
    </row>
    <row r="28" spans="1:12" ht="15.75" x14ac:dyDescent="0.25">
      <c r="A28" s="295"/>
      <c r="B28" s="114" t="s">
        <v>23</v>
      </c>
      <c r="C28" s="115" t="s">
        <v>9</v>
      </c>
      <c r="D28" s="91">
        <v>155517.04</v>
      </c>
      <c r="E28" s="67"/>
      <c r="K28" s="102"/>
      <c r="L28" s="16"/>
    </row>
    <row r="29" spans="1:12" x14ac:dyDescent="0.25">
      <c r="A29" s="239" t="s">
        <v>24</v>
      </c>
      <c r="B29" s="240"/>
      <c r="C29" s="240"/>
      <c r="D29" s="241"/>
    </row>
    <row r="30" spans="1:12" x14ac:dyDescent="0.25">
      <c r="A30" s="242"/>
      <c r="B30" s="243"/>
      <c r="C30" s="243"/>
      <c r="D30" s="244"/>
    </row>
    <row r="31" spans="1:12" x14ac:dyDescent="0.25">
      <c r="A31" s="50" t="s">
        <v>92</v>
      </c>
      <c r="B31" s="51"/>
      <c r="C31" s="52"/>
      <c r="D31" s="92">
        <f>D33+D39+D45+D51+D57+D63+D69</f>
        <v>474162.30000000005</v>
      </c>
      <c r="G31" s="16"/>
    </row>
    <row r="32" spans="1:12" ht="30" x14ac:dyDescent="0.25">
      <c r="A32" s="41">
        <v>8</v>
      </c>
      <c r="B32" s="22" t="s">
        <v>25</v>
      </c>
      <c r="C32" s="23" t="s">
        <v>35</v>
      </c>
      <c r="D32" s="24" t="s">
        <v>86</v>
      </c>
    </row>
    <row r="33" spans="1:6" x14ac:dyDescent="0.25">
      <c r="A33" s="42"/>
      <c r="B33" s="25" t="s">
        <v>26</v>
      </c>
      <c r="C33" s="23" t="s">
        <v>9</v>
      </c>
      <c r="D33" s="31">
        <v>0</v>
      </c>
    </row>
    <row r="34" spans="1:6" ht="66" customHeight="1" x14ac:dyDescent="0.25">
      <c r="A34" s="42"/>
      <c r="B34" s="76" t="s">
        <v>27</v>
      </c>
      <c r="C34" s="23" t="s">
        <v>35</v>
      </c>
      <c r="D34" s="61" t="s">
        <v>161</v>
      </c>
    </row>
    <row r="35" spans="1:6" x14ac:dyDescent="0.25">
      <c r="A35" s="42"/>
      <c r="B35" s="25" t="s">
        <v>28</v>
      </c>
      <c r="C35" s="23" t="s">
        <v>35</v>
      </c>
      <c r="D35" s="28" t="s">
        <v>140</v>
      </c>
      <c r="F35" s="16"/>
    </row>
    <row r="36" spans="1:6" x14ac:dyDescent="0.25">
      <c r="A36" s="42"/>
      <c r="B36" s="25" t="s">
        <v>29</v>
      </c>
      <c r="C36" s="23" t="s">
        <v>35</v>
      </c>
      <c r="D36" s="29" t="s">
        <v>30</v>
      </c>
    </row>
    <row r="37" spans="1:6" x14ac:dyDescent="0.25">
      <c r="A37" s="42"/>
      <c r="B37" s="25" t="s">
        <v>31</v>
      </c>
      <c r="C37" s="23" t="s">
        <v>9</v>
      </c>
      <c r="D37" s="31">
        <v>0</v>
      </c>
    </row>
    <row r="38" spans="1:6" ht="30" x14ac:dyDescent="0.25">
      <c r="A38" s="82">
        <v>9</v>
      </c>
      <c r="B38" s="22" t="s">
        <v>33</v>
      </c>
      <c r="C38" s="23" t="s">
        <v>35</v>
      </c>
      <c r="D38" s="24" t="s">
        <v>87</v>
      </c>
    </row>
    <row r="39" spans="1:6" x14ac:dyDescent="0.25">
      <c r="A39" s="83"/>
      <c r="B39" s="25" t="s">
        <v>34</v>
      </c>
      <c r="C39" s="23" t="s">
        <v>9</v>
      </c>
      <c r="D39" s="91">
        <v>5567.65</v>
      </c>
    </row>
    <row r="40" spans="1:6" ht="51.75" x14ac:dyDescent="0.25">
      <c r="A40" s="83"/>
      <c r="B40" s="26" t="s">
        <v>27</v>
      </c>
      <c r="C40" s="23" t="s">
        <v>35</v>
      </c>
      <c r="D40" s="64" t="s">
        <v>97</v>
      </c>
    </row>
    <row r="41" spans="1:6" x14ac:dyDescent="0.25">
      <c r="A41" s="83"/>
      <c r="B41" s="25" t="s">
        <v>28</v>
      </c>
      <c r="C41" s="23" t="s">
        <v>35</v>
      </c>
      <c r="D41" s="77" t="s">
        <v>140</v>
      </c>
    </row>
    <row r="42" spans="1:6" x14ac:dyDescent="0.25">
      <c r="A42" s="83"/>
      <c r="B42" s="25" t="s">
        <v>29</v>
      </c>
      <c r="C42" s="23" t="s">
        <v>35</v>
      </c>
      <c r="D42" s="29" t="s">
        <v>30</v>
      </c>
    </row>
    <row r="43" spans="1:6" x14ac:dyDescent="0.25">
      <c r="A43" s="84"/>
      <c r="B43" s="25" t="s">
        <v>31</v>
      </c>
      <c r="C43" s="23" t="s">
        <v>9</v>
      </c>
      <c r="D43" s="31">
        <v>2.85</v>
      </c>
    </row>
    <row r="44" spans="1:6" x14ac:dyDescent="0.25">
      <c r="A44" s="80">
        <v>11</v>
      </c>
      <c r="B44" s="22" t="s">
        <v>33</v>
      </c>
      <c r="C44" s="23" t="s">
        <v>35</v>
      </c>
      <c r="D44" s="32" t="s">
        <v>36</v>
      </c>
    </row>
    <row r="45" spans="1:6" x14ac:dyDescent="0.25">
      <c r="A45" s="81"/>
      <c r="B45" s="25" t="s">
        <v>34</v>
      </c>
      <c r="C45" s="23" t="s">
        <v>9</v>
      </c>
      <c r="D45" s="91">
        <v>132040.48000000001</v>
      </c>
    </row>
    <row r="46" spans="1:6" ht="30" x14ac:dyDescent="0.25">
      <c r="A46" s="81"/>
      <c r="B46" s="26" t="s">
        <v>27</v>
      </c>
      <c r="C46" s="23" t="s">
        <v>35</v>
      </c>
      <c r="D46" s="61" t="s">
        <v>93</v>
      </c>
    </row>
    <row r="47" spans="1:6" x14ac:dyDescent="0.25">
      <c r="A47" s="81"/>
      <c r="B47" s="25" t="s">
        <v>28</v>
      </c>
      <c r="C47" s="23" t="s">
        <v>35</v>
      </c>
      <c r="D47" s="49" t="s">
        <v>140</v>
      </c>
    </row>
    <row r="48" spans="1:6" x14ac:dyDescent="0.25">
      <c r="A48" s="81"/>
      <c r="B48" s="25" t="s">
        <v>29</v>
      </c>
      <c r="C48" s="23" t="s">
        <v>35</v>
      </c>
      <c r="D48" s="29" t="s">
        <v>30</v>
      </c>
    </row>
    <row r="49" spans="1:4" x14ac:dyDescent="0.25">
      <c r="A49" s="81"/>
      <c r="B49" s="25" t="s">
        <v>31</v>
      </c>
      <c r="C49" s="23" t="s">
        <v>9</v>
      </c>
      <c r="D49" s="31">
        <v>67.819999999999993</v>
      </c>
    </row>
    <row r="50" spans="1:4" ht="30" x14ac:dyDescent="0.25">
      <c r="A50" s="193">
        <v>12</v>
      </c>
      <c r="B50" s="22" t="s">
        <v>33</v>
      </c>
      <c r="C50" s="23" t="s">
        <v>35</v>
      </c>
      <c r="D50" s="24" t="s">
        <v>95</v>
      </c>
    </row>
    <row r="51" spans="1:4" x14ac:dyDescent="0.25">
      <c r="A51" s="194"/>
      <c r="B51" s="25" t="s">
        <v>34</v>
      </c>
      <c r="C51" s="23" t="s">
        <v>9</v>
      </c>
      <c r="D51" s="91">
        <v>269.31</v>
      </c>
    </row>
    <row r="52" spans="1:4" ht="51" x14ac:dyDescent="0.25">
      <c r="A52" s="194"/>
      <c r="B52" s="26" t="s">
        <v>27</v>
      </c>
      <c r="C52" s="23" t="s">
        <v>35</v>
      </c>
      <c r="D52" s="63" t="s">
        <v>96</v>
      </c>
    </row>
    <row r="53" spans="1:4" x14ac:dyDescent="0.25">
      <c r="A53" s="194"/>
      <c r="B53" s="25" t="s">
        <v>28</v>
      </c>
      <c r="C53" s="23" t="s">
        <v>35</v>
      </c>
      <c r="D53" s="49" t="s">
        <v>140</v>
      </c>
    </row>
    <row r="54" spans="1:4" x14ac:dyDescent="0.25">
      <c r="A54" s="194"/>
      <c r="B54" s="25" t="s">
        <v>29</v>
      </c>
      <c r="C54" s="23" t="s">
        <v>35</v>
      </c>
      <c r="D54" s="29" t="s">
        <v>30</v>
      </c>
    </row>
    <row r="55" spans="1:4" x14ac:dyDescent="0.25">
      <c r="A55" s="194"/>
      <c r="B55" s="25" t="s">
        <v>31</v>
      </c>
      <c r="C55" s="23" t="s">
        <v>9</v>
      </c>
      <c r="D55" s="30">
        <v>0.13</v>
      </c>
    </row>
    <row r="56" spans="1:4" ht="30" x14ac:dyDescent="0.25">
      <c r="A56" s="193">
        <v>13</v>
      </c>
      <c r="B56" s="33" t="s">
        <v>33</v>
      </c>
      <c r="C56" s="23" t="s">
        <v>35</v>
      </c>
      <c r="D56" s="34" t="s">
        <v>98</v>
      </c>
    </row>
    <row r="57" spans="1:4" x14ac:dyDescent="0.25">
      <c r="A57" s="194"/>
      <c r="B57" s="25" t="s">
        <v>34</v>
      </c>
      <c r="C57" s="23" t="s">
        <v>9</v>
      </c>
      <c r="D57" s="91">
        <v>100032.24</v>
      </c>
    </row>
    <row r="58" spans="1:4" ht="115.5" x14ac:dyDescent="0.25">
      <c r="A58" s="194"/>
      <c r="B58" s="26" t="s">
        <v>27</v>
      </c>
      <c r="C58" s="23" t="s">
        <v>35</v>
      </c>
      <c r="D58" s="62" t="s">
        <v>141</v>
      </c>
    </row>
    <row r="59" spans="1:4" ht="30" x14ac:dyDescent="0.25">
      <c r="A59" s="194"/>
      <c r="B59" s="25" t="s">
        <v>28</v>
      </c>
      <c r="C59" s="23" t="s">
        <v>35</v>
      </c>
      <c r="D59" s="96" t="s">
        <v>162</v>
      </c>
    </row>
    <row r="60" spans="1:4" x14ac:dyDescent="0.25">
      <c r="A60" s="194"/>
      <c r="B60" s="25" t="s">
        <v>29</v>
      </c>
      <c r="C60" s="23" t="s">
        <v>35</v>
      </c>
      <c r="D60" s="29" t="s">
        <v>30</v>
      </c>
    </row>
    <row r="61" spans="1:4" x14ac:dyDescent="0.25">
      <c r="A61" s="195"/>
      <c r="B61" s="25" t="s">
        <v>31</v>
      </c>
      <c r="C61" s="23" t="s">
        <v>9</v>
      </c>
      <c r="D61" s="31">
        <v>51.38</v>
      </c>
    </row>
    <row r="62" spans="1:4" ht="30" x14ac:dyDescent="0.25">
      <c r="A62" s="205">
        <v>14</v>
      </c>
      <c r="B62" s="22" t="s">
        <v>33</v>
      </c>
      <c r="C62" s="23" t="s">
        <v>35</v>
      </c>
      <c r="D62" s="24" t="s">
        <v>88</v>
      </c>
    </row>
    <row r="63" spans="1:4" x14ac:dyDescent="0.25">
      <c r="A63" s="206"/>
      <c r="B63" s="25" t="s">
        <v>34</v>
      </c>
      <c r="C63" s="23" t="s">
        <v>9</v>
      </c>
      <c r="D63" s="91">
        <v>231569.1</v>
      </c>
    </row>
    <row r="64" spans="1:4" ht="30" x14ac:dyDescent="0.25">
      <c r="A64" s="206"/>
      <c r="B64" s="26" t="s">
        <v>27</v>
      </c>
      <c r="C64" s="23" t="s">
        <v>35</v>
      </c>
      <c r="D64" s="27" t="s">
        <v>88</v>
      </c>
    </row>
    <row r="65" spans="1:4" x14ac:dyDescent="0.25">
      <c r="A65" s="206"/>
      <c r="B65" s="35" t="s">
        <v>28</v>
      </c>
      <c r="C65" s="23" t="s">
        <v>35</v>
      </c>
      <c r="D65" s="36" t="s">
        <v>99</v>
      </c>
    </row>
    <row r="66" spans="1:4" x14ac:dyDescent="0.25">
      <c r="A66" s="206"/>
      <c r="B66" s="25" t="s">
        <v>29</v>
      </c>
      <c r="C66" s="23" t="s">
        <v>35</v>
      </c>
      <c r="D66" s="29" t="s">
        <v>30</v>
      </c>
    </row>
    <row r="67" spans="1:4" x14ac:dyDescent="0.25">
      <c r="A67" s="207"/>
      <c r="B67" s="25" t="s">
        <v>37</v>
      </c>
      <c r="C67" s="23" t="s">
        <v>9</v>
      </c>
      <c r="D67" s="31">
        <v>118.94</v>
      </c>
    </row>
    <row r="68" spans="1:4" x14ac:dyDescent="0.25">
      <c r="A68" s="193" t="s">
        <v>90</v>
      </c>
      <c r="B68" s="22" t="s">
        <v>33</v>
      </c>
      <c r="C68" s="23" t="s">
        <v>35</v>
      </c>
      <c r="D68" s="24" t="s">
        <v>85</v>
      </c>
    </row>
    <row r="69" spans="1:4" x14ac:dyDescent="0.25">
      <c r="A69" s="194"/>
      <c r="B69" s="25" t="s">
        <v>34</v>
      </c>
      <c r="C69" s="23" t="s">
        <v>9</v>
      </c>
      <c r="D69" s="91">
        <v>4683.5200000000004</v>
      </c>
    </row>
    <row r="70" spans="1:4" ht="51.75" x14ac:dyDescent="0.25">
      <c r="A70" s="194"/>
      <c r="B70" s="26" t="s">
        <v>27</v>
      </c>
      <c r="C70" s="23" t="s">
        <v>35</v>
      </c>
      <c r="D70" s="61" t="s">
        <v>94</v>
      </c>
    </row>
    <row r="71" spans="1:4" x14ac:dyDescent="0.25">
      <c r="A71" s="194"/>
      <c r="B71" s="35" t="s">
        <v>28</v>
      </c>
      <c r="C71" s="23" t="s">
        <v>35</v>
      </c>
      <c r="D71" s="36" t="s">
        <v>89</v>
      </c>
    </row>
    <row r="72" spans="1:4" x14ac:dyDescent="0.25">
      <c r="A72" s="194"/>
      <c r="B72" s="25" t="s">
        <v>29</v>
      </c>
      <c r="C72" s="23" t="s">
        <v>35</v>
      </c>
      <c r="D72" s="29" t="s">
        <v>30</v>
      </c>
    </row>
    <row r="73" spans="1:4" x14ac:dyDescent="0.25">
      <c r="A73" s="195"/>
      <c r="B73" s="25" t="s">
        <v>37</v>
      </c>
      <c r="C73" s="23" t="s">
        <v>9</v>
      </c>
      <c r="D73" s="31">
        <v>2.4</v>
      </c>
    </row>
    <row r="74" spans="1:4" x14ac:dyDescent="0.25">
      <c r="A74" s="208" t="s">
        <v>38</v>
      </c>
      <c r="B74" s="209"/>
      <c r="C74" s="209"/>
      <c r="D74" s="210"/>
    </row>
    <row r="75" spans="1:4" x14ac:dyDescent="0.25">
      <c r="A75" s="193">
        <v>15</v>
      </c>
      <c r="B75" s="22" t="s">
        <v>33</v>
      </c>
      <c r="C75" s="23" t="s">
        <v>35</v>
      </c>
      <c r="D75" s="24" t="s">
        <v>39</v>
      </c>
    </row>
    <row r="76" spans="1:4" x14ac:dyDescent="0.25">
      <c r="A76" s="194"/>
      <c r="B76" s="25" t="s">
        <v>34</v>
      </c>
      <c r="C76" s="23" t="s">
        <v>9</v>
      </c>
      <c r="D76" s="31" t="s">
        <v>10</v>
      </c>
    </row>
    <row r="77" spans="1:4" ht="30" x14ac:dyDescent="0.25">
      <c r="A77" s="194"/>
      <c r="B77" s="26" t="s">
        <v>27</v>
      </c>
      <c r="C77" s="23" t="s">
        <v>35</v>
      </c>
      <c r="D77" s="47" t="s">
        <v>39</v>
      </c>
    </row>
    <row r="78" spans="1:4" x14ac:dyDescent="0.25">
      <c r="A78" s="194"/>
      <c r="B78" s="35" t="s">
        <v>28</v>
      </c>
      <c r="C78" s="23" t="s">
        <v>35</v>
      </c>
      <c r="D78" s="36" t="s">
        <v>32</v>
      </c>
    </row>
    <row r="79" spans="1:4" x14ac:dyDescent="0.25">
      <c r="A79" s="194"/>
      <c r="B79" s="25" t="s">
        <v>29</v>
      </c>
      <c r="C79" s="23" t="s">
        <v>35</v>
      </c>
      <c r="D79" s="29" t="s">
        <v>40</v>
      </c>
    </row>
    <row r="80" spans="1:4" x14ac:dyDescent="0.25">
      <c r="A80" s="195"/>
      <c r="B80" s="25" t="s">
        <v>37</v>
      </c>
      <c r="C80" s="23" t="s">
        <v>9</v>
      </c>
      <c r="D80" s="31" t="s">
        <v>10</v>
      </c>
    </row>
    <row r="81" spans="1:4" x14ac:dyDescent="0.25">
      <c r="A81" s="196" t="s">
        <v>52</v>
      </c>
      <c r="B81" s="197"/>
      <c r="C81" s="197"/>
      <c r="D81" s="198"/>
    </row>
    <row r="82" spans="1:4" x14ac:dyDescent="0.25">
      <c r="A82" s="48">
        <v>16</v>
      </c>
      <c r="B82" s="25" t="s">
        <v>41</v>
      </c>
      <c r="C82" s="23" t="s">
        <v>42</v>
      </c>
      <c r="D82" s="31">
        <v>0</v>
      </c>
    </row>
    <row r="83" spans="1:4" x14ac:dyDescent="0.25">
      <c r="A83" s="48">
        <v>17</v>
      </c>
      <c r="B83" s="25" t="s">
        <v>43</v>
      </c>
      <c r="C83" s="23" t="s">
        <v>42</v>
      </c>
      <c r="D83" s="31">
        <v>0</v>
      </c>
    </row>
    <row r="84" spans="1:4" x14ac:dyDescent="0.25">
      <c r="A84" s="48">
        <v>18</v>
      </c>
      <c r="B84" s="25" t="s">
        <v>56</v>
      </c>
      <c r="C84" s="23" t="s">
        <v>42</v>
      </c>
      <c r="D84" s="31">
        <v>0</v>
      </c>
    </row>
    <row r="85" spans="1:4" x14ac:dyDescent="0.25">
      <c r="A85" s="48">
        <v>19</v>
      </c>
      <c r="B85" s="25" t="s">
        <v>44</v>
      </c>
      <c r="C85" s="23" t="s">
        <v>9</v>
      </c>
      <c r="D85" s="31" t="s">
        <v>10</v>
      </c>
    </row>
    <row r="86" spans="1:4" x14ac:dyDescent="0.25">
      <c r="A86" s="196" t="s">
        <v>45</v>
      </c>
      <c r="B86" s="197"/>
      <c r="C86" s="197"/>
      <c r="D86" s="198"/>
    </row>
    <row r="87" spans="1:4" x14ac:dyDescent="0.25">
      <c r="A87" s="48">
        <v>20</v>
      </c>
      <c r="B87" s="25" t="s">
        <v>46</v>
      </c>
      <c r="C87" s="23" t="s">
        <v>9</v>
      </c>
      <c r="D87" s="31" t="s">
        <v>10</v>
      </c>
    </row>
    <row r="88" spans="1:4" x14ac:dyDescent="0.25">
      <c r="A88" s="48">
        <v>21</v>
      </c>
      <c r="B88" s="25" t="s">
        <v>47</v>
      </c>
      <c r="C88" s="23" t="s">
        <v>9</v>
      </c>
      <c r="D88" s="31" t="s">
        <v>10</v>
      </c>
    </row>
    <row r="89" spans="1:4" x14ac:dyDescent="0.25">
      <c r="A89" s="48">
        <v>22</v>
      </c>
      <c r="B89" s="25" t="s">
        <v>48</v>
      </c>
      <c r="C89" s="23" t="s">
        <v>9</v>
      </c>
      <c r="D89" s="31" t="s">
        <v>10</v>
      </c>
    </row>
    <row r="90" spans="1:4" x14ac:dyDescent="0.25">
      <c r="A90" s="48">
        <v>23</v>
      </c>
      <c r="B90" s="25" t="s">
        <v>49</v>
      </c>
      <c r="C90" s="23" t="s">
        <v>9</v>
      </c>
      <c r="D90" s="31" t="s">
        <v>10</v>
      </c>
    </row>
    <row r="91" spans="1:4" x14ac:dyDescent="0.25">
      <c r="A91" s="48">
        <v>24</v>
      </c>
      <c r="B91" s="25" t="s">
        <v>50</v>
      </c>
      <c r="C91" s="23" t="s">
        <v>9</v>
      </c>
      <c r="D91" s="31" t="s">
        <v>10</v>
      </c>
    </row>
    <row r="92" spans="1:4" x14ac:dyDescent="0.25">
      <c r="A92" s="48">
        <v>25</v>
      </c>
      <c r="B92" s="25" t="s">
        <v>51</v>
      </c>
      <c r="C92" s="23" t="s">
        <v>9</v>
      </c>
      <c r="D92" s="31"/>
    </row>
  </sheetData>
  <mergeCells count="21">
    <mergeCell ref="A74:D74"/>
    <mergeCell ref="A75:A80"/>
    <mergeCell ref="A81:D81"/>
    <mergeCell ref="A86:D86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24:A28"/>
    <mergeCell ref="A68:A73"/>
    <mergeCell ref="A29:D30"/>
    <mergeCell ref="A50:A55"/>
    <mergeCell ref="A56:A61"/>
    <mergeCell ref="A62:A6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92"/>
  <sheetViews>
    <sheetView zoomScaleNormal="100" workbookViewId="0">
      <selection activeCell="J32" sqref="J32"/>
    </sheetView>
  </sheetViews>
  <sheetFormatPr defaultRowHeight="15" x14ac:dyDescent="0.25"/>
  <cols>
    <col min="2" max="2" width="62.140625" customWidth="1"/>
    <col min="3" max="3" width="20.28515625" customWidth="1"/>
    <col min="4" max="4" width="54.5703125" customWidth="1"/>
    <col min="5" max="5" width="11.42578125" customWidth="1"/>
    <col min="6" max="7" width="10" bestFit="1" customWidth="1"/>
    <col min="11" max="11" width="10.85546875" style="101" customWidth="1"/>
    <col min="13" max="13" width="11.140625" customWidth="1"/>
  </cols>
  <sheetData>
    <row r="1" spans="1:12" x14ac:dyDescent="0.25">
      <c r="A1" s="211" t="s">
        <v>160</v>
      </c>
      <c r="B1" s="212"/>
      <c r="C1" s="212"/>
      <c r="D1" s="213"/>
    </row>
    <row r="2" spans="1:12" x14ac:dyDescent="0.25">
      <c r="A2" s="308" t="s">
        <v>0</v>
      </c>
      <c r="B2" s="309"/>
      <c r="C2" s="309"/>
      <c r="D2" s="310"/>
    </row>
    <row r="3" spans="1:12" x14ac:dyDescent="0.25">
      <c r="A3" s="211" t="s">
        <v>78</v>
      </c>
      <c r="B3" s="312"/>
      <c r="C3" s="311"/>
      <c r="D3" s="312"/>
    </row>
    <row r="4" spans="1:12" ht="30" customHeight="1" x14ac:dyDescent="0.25">
      <c r="A4" s="313" t="s">
        <v>101</v>
      </c>
      <c r="B4" s="314"/>
      <c r="C4" s="315" t="s">
        <v>76</v>
      </c>
      <c r="D4" s="318"/>
    </row>
    <row r="5" spans="1:12" x14ac:dyDescent="0.25">
      <c r="A5" s="296" t="s">
        <v>74</v>
      </c>
      <c r="B5" s="297"/>
      <c r="C5" s="298"/>
      <c r="D5" s="120" t="s">
        <v>77</v>
      </c>
    </row>
    <row r="6" spans="1:12" x14ac:dyDescent="0.25">
      <c r="A6" s="114" t="s">
        <v>1</v>
      </c>
      <c r="B6" s="115" t="s">
        <v>2</v>
      </c>
      <c r="C6" s="115" t="s">
        <v>3</v>
      </c>
      <c r="D6" s="115" t="s">
        <v>4</v>
      </c>
    </row>
    <row r="7" spans="1:12" x14ac:dyDescent="0.25">
      <c r="A7" s="299" t="s">
        <v>5</v>
      </c>
      <c r="B7" s="116" t="s">
        <v>6</v>
      </c>
      <c r="C7" s="114"/>
      <c r="D7" s="112">
        <v>45746</v>
      </c>
    </row>
    <row r="8" spans="1:12" x14ac:dyDescent="0.25">
      <c r="A8" s="300"/>
      <c r="B8" s="114" t="s">
        <v>7</v>
      </c>
      <c r="C8" s="114"/>
      <c r="D8" s="112">
        <v>45292</v>
      </c>
    </row>
    <row r="9" spans="1:12" x14ac:dyDescent="0.25">
      <c r="A9" s="301"/>
      <c r="B9" s="114" t="s">
        <v>8</v>
      </c>
      <c r="C9" s="114"/>
      <c r="D9" s="112">
        <v>45657</v>
      </c>
    </row>
    <row r="10" spans="1:12" x14ac:dyDescent="0.25">
      <c r="A10" s="302" t="s">
        <v>54</v>
      </c>
      <c r="B10" s="303"/>
      <c r="C10" s="303"/>
      <c r="D10" s="304"/>
    </row>
    <row r="11" spans="1:12" x14ac:dyDescent="0.25">
      <c r="A11" s="305"/>
      <c r="B11" s="306"/>
      <c r="C11" s="306"/>
      <c r="D11" s="307"/>
    </row>
    <row r="12" spans="1:12" x14ac:dyDescent="0.25">
      <c r="A12" s="117">
        <v>2</v>
      </c>
      <c r="B12" s="114" t="s">
        <v>11</v>
      </c>
      <c r="C12" s="115" t="s">
        <v>9</v>
      </c>
      <c r="D12" s="31">
        <v>0</v>
      </c>
    </row>
    <row r="13" spans="1:12" x14ac:dyDescent="0.25">
      <c r="A13" s="115">
        <v>3</v>
      </c>
      <c r="B13" s="114" t="s">
        <v>12</v>
      </c>
      <c r="C13" s="115" t="s">
        <v>9</v>
      </c>
      <c r="D13" s="31">
        <v>186353.25</v>
      </c>
    </row>
    <row r="14" spans="1:12" ht="15.75" x14ac:dyDescent="0.25">
      <c r="A14" s="115">
        <v>4</v>
      </c>
      <c r="B14" s="114" t="s">
        <v>13</v>
      </c>
      <c r="C14" s="115" t="s">
        <v>9</v>
      </c>
      <c r="D14" s="31">
        <v>87513.26</v>
      </c>
      <c r="K14" s="102"/>
      <c r="L14" s="16"/>
    </row>
    <row r="15" spans="1:12" ht="30" x14ac:dyDescent="0.25">
      <c r="A15" s="293">
        <v>5</v>
      </c>
      <c r="B15" s="118" t="s">
        <v>55</v>
      </c>
      <c r="C15" s="115" t="s">
        <v>9</v>
      </c>
      <c r="D15" s="31">
        <v>565523.17000000004</v>
      </c>
    </row>
    <row r="16" spans="1:12" x14ac:dyDescent="0.25">
      <c r="A16" s="294"/>
      <c r="B16" s="119" t="s">
        <v>14</v>
      </c>
      <c r="C16" s="115" t="s">
        <v>9</v>
      </c>
      <c r="D16" s="31">
        <v>331962.09999999998</v>
      </c>
    </row>
    <row r="17" spans="1:12" x14ac:dyDescent="0.25">
      <c r="A17" s="294"/>
      <c r="B17" s="119" t="s">
        <v>15</v>
      </c>
      <c r="C17" s="115" t="s">
        <v>9</v>
      </c>
      <c r="D17" s="31">
        <v>129957.22</v>
      </c>
    </row>
    <row r="18" spans="1:12" x14ac:dyDescent="0.25">
      <c r="A18" s="295"/>
      <c r="B18" s="119" t="s">
        <v>16</v>
      </c>
      <c r="C18" s="115" t="s">
        <v>9</v>
      </c>
      <c r="D18" s="31">
        <v>103603.84</v>
      </c>
    </row>
    <row r="19" spans="1:12" x14ac:dyDescent="0.25">
      <c r="A19" s="293">
        <v>6</v>
      </c>
      <c r="B19" s="116" t="s">
        <v>53</v>
      </c>
      <c r="C19" s="120" t="s">
        <v>9</v>
      </c>
      <c r="D19" s="113">
        <v>525663.72</v>
      </c>
      <c r="F19" s="16"/>
      <c r="G19" s="16"/>
      <c r="J19" s="15"/>
    </row>
    <row r="20" spans="1:12" x14ac:dyDescent="0.25">
      <c r="A20" s="294"/>
      <c r="B20" s="119" t="s">
        <v>17</v>
      </c>
      <c r="C20" s="115" t="s">
        <v>9</v>
      </c>
      <c r="D20" s="31">
        <f>D19</f>
        <v>525663.72</v>
      </c>
    </row>
    <row r="21" spans="1:12" x14ac:dyDescent="0.25">
      <c r="A21" s="294"/>
      <c r="B21" s="119" t="s">
        <v>18</v>
      </c>
      <c r="C21" s="115" t="s">
        <v>9</v>
      </c>
      <c r="D21" s="31"/>
    </row>
    <row r="22" spans="1:12" x14ac:dyDescent="0.25">
      <c r="A22" s="294"/>
      <c r="B22" s="119" t="s">
        <v>19</v>
      </c>
      <c r="C22" s="115" t="s">
        <v>9</v>
      </c>
      <c r="D22" s="31"/>
    </row>
    <row r="23" spans="1:12" x14ac:dyDescent="0.25">
      <c r="A23" s="295"/>
      <c r="B23" s="119" t="s">
        <v>20</v>
      </c>
      <c r="C23" s="115" t="s">
        <v>9</v>
      </c>
      <c r="D23" s="31"/>
    </row>
    <row r="24" spans="1:12" x14ac:dyDescent="0.25">
      <c r="A24" s="293">
        <v>7</v>
      </c>
      <c r="B24" s="116" t="s">
        <v>21</v>
      </c>
      <c r="C24" s="120" t="s">
        <v>9</v>
      </c>
      <c r="D24" s="113"/>
    </row>
    <row r="25" spans="1:12" x14ac:dyDescent="0.25">
      <c r="A25" s="294"/>
      <c r="B25" s="114" t="s">
        <v>22</v>
      </c>
      <c r="C25" s="115" t="s">
        <v>9</v>
      </c>
      <c r="D25" s="31"/>
    </row>
    <row r="26" spans="1:12" x14ac:dyDescent="0.25">
      <c r="A26" s="294"/>
      <c r="B26" s="114" t="s">
        <v>157</v>
      </c>
      <c r="C26" s="115" t="s">
        <v>9</v>
      </c>
      <c r="D26" s="31">
        <f>D13+D15-D31</f>
        <v>277857.99000000005</v>
      </c>
      <c r="E26" s="16"/>
    </row>
    <row r="27" spans="1:12" x14ac:dyDescent="0.25">
      <c r="A27" s="294"/>
      <c r="B27" s="114" t="s">
        <v>156</v>
      </c>
      <c r="C27" s="115" t="s">
        <v>9</v>
      </c>
      <c r="D27" s="31">
        <f>D13+D19-D31</f>
        <v>237998.53999999998</v>
      </c>
    </row>
    <row r="28" spans="1:12" ht="15.75" x14ac:dyDescent="0.25">
      <c r="A28" s="295"/>
      <c r="B28" s="114" t="s">
        <v>23</v>
      </c>
      <c r="C28" s="115" t="s">
        <v>9</v>
      </c>
      <c r="D28" s="123">
        <v>127372.71</v>
      </c>
      <c r="E28" s="67"/>
      <c r="K28" s="102"/>
      <c r="L28" s="16"/>
    </row>
    <row r="29" spans="1:12" x14ac:dyDescent="0.25">
      <c r="A29" s="239" t="s">
        <v>24</v>
      </c>
      <c r="B29" s="240"/>
      <c r="C29" s="240"/>
      <c r="D29" s="241"/>
    </row>
    <row r="30" spans="1:12" x14ac:dyDescent="0.25">
      <c r="A30" s="242"/>
      <c r="B30" s="243"/>
      <c r="C30" s="243"/>
      <c r="D30" s="244"/>
    </row>
    <row r="31" spans="1:12" x14ac:dyDescent="0.25">
      <c r="A31" s="50" t="s">
        <v>92</v>
      </c>
      <c r="B31" s="51"/>
      <c r="C31" s="52"/>
      <c r="D31" s="92">
        <f>D33+D39+D45+D51+D57+D63+D69</f>
        <v>474018.43</v>
      </c>
      <c r="G31" s="16"/>
    </row>
    <row r="32" spans="1:12" ht="30" x14ac:dyDescent="0.25">
      <c r="A32" s="41">
        <v>8</v>
      </c>
      <c r="B32" s="22" t="s">
        <v>25</v>
      </c>
      <c r="C32" s="23" t="s">
        <v>35</v>
      </c>
      <c r="D32" s="24" t="s">
        <v>86</v>
      </c>
    </row>
    <row r="33" spans="1:6" x14ac:dyDescent="0.25">
      <c r="A33" s="42"/>
      <c r="B33" s="25" t="s">
        <v>26</v>
      </c>
      <c r="C33" s="23" t="s">
        <v>9</v>
      </c>
      <c r="D33" s="31">
        <v>0</v>
      </c>
    </row>
    <row r="34" spans="1:6" ht="69.75" customHeight="1" x14ac:dyDescent="0.25">
      <c r="A34" s="42"/>
      <c r="B34" s="76" t="s">
        <v>27</v>
      </c>
      <c r="C34" s="23" t="s">
        <v>35</v>
      </c>
      <c r="D34" s="61" t="s">
        <v>161</v>
      </c>
    </row>
    <row r="35" spans="1:6" x14ac:dyDescent="0.25">
      <c r="A35" s="42"/>
      <c r="B35" s="25" t="s">
        <v>28</v>
      </c>
      <c r="C35" s="23" t="s">
        <v>35</v>
      </c>
      <c r="D35" s="28" t="s">
        <v>140</v>
      </c>
      <c r="F35" s="16"/>
    </row>
    <row r="36" spans="1:6" x14ac:dyDescent="0.25">
      <c r="A36" s="42"/>
      <c r="B36" s="25" t="s">
        <v>29</v>
      </c>
      <c r="C36" s="23" t="s">
        <v>35</v>
      </c>
      <c r="D36" s="29" t="s">
        <v>30</v>
      </c>
    </row>
    <row r="37" spans="1:6" x14ac:dyDescent="0.25">
      <c r="A37" s="42"/>
      <c r="B37" s="25" t="s">
        <v>31</v>
      </c>
      <c r="C37" s="23" t="s">
        <v>9</v>
      </c>
      <c r="D37" s="31">
        <v>0</v>
      </c>
    </row>
    <row r="38" spans="1:6" ht="30" x14ac:dyDescent="0.25">
      <c r="A38" s="82">
        <v>9</v>
      </c>
      <c r="B38" s="22" t="s">
        <v>33</v>
      </c>
      <c r="C38" s="23" t="s">
        <v>35</v>
      </c>
      <c r="D38" s="24" t="s">
        <v>87</v>
      </c>
    </row>
    <row r="39" spans="1:6" x14ac:dyDescent="0.25">
      <c r="A39" s="83"/>
      <c r="B39" s="25" t="s">
        <v>34</v>
      </c>
      <c r="C39" s="23" t="s">
        <v>9</v>
      </c>
      <c r="D39" s="91">
        <v>2595.84</v>
      </c>
    </row>
    <row r="40" spans="1:6" ht="51.75" x14ac:dyDescent="0.25">
      <c r="A40" s="83"/>
      <c r="B40" s="26" t="s">
        <v>27</v>
      </c>
      <c r="C40" s="23" t="s">
        <v>35</v>
      </c>
      <c r="D40" s="64" t="s">
        <v>97</v>
      </c>
    </row>
    <row r="41" spans="1:6" x14ac:dyDescent="0.25">
      <c r="A41" s="83"/>
      <c r="B41" s="25" t="s">
        <v>28</v>
      </c>
      <c r="C41" s="23" t="s">
        <v>35</v>
      </c>
      <c r="D41" s="77" t="s">
        <v>140</v>
      </c>
    </row>
    <row r="42" spans="1:6" x14ac:dyDescent="0.25">
      <c r="A42" s="83"/>
      <c r="B42" s="25" t="s">
        <v>29</v>
      </c>
      <c r="C42" s="23" t="s">
        <v>35</v>
      </c>
      <c r="D42" s="29" t="s">
        <v>30</v>
      </c>
    </row>
    <row r="43" spans="1:6" x14ac:dyDescent="0.25">
      <c r="A43" s="84"/>
      <c r="B43" s="25" t="s">
        <v>31</v>
      </c>
      <c r="C43" s="23" t="s">
        <v>9</v>
      </c>
      <c r="D43" s="31">
        <v>0.92</v>
      </c>
    </row>
    <row r="44" spans="1:6" x14ac:dyDescent="0.25">
      <c r="A44" s="80">
        <v>11</v>
      </c>
      <c r="B44" s="22" t="s">
        <v>33</v>
      </c>
      <c r="C44" s="23" t="s">
        <v>35</v>
      </c>
      <c r="D44" s="32" t="s">
        <v>36</v>
      </c>
    </row>
    <row r="45" spans="1:6" x14ac:dyDescent="0.25">
      <c r="A45" s="81"/>
      <c r="B45" s="25" t="s">
        <v>34</v>
      </c>
      <c r="C45" s="23" t="s">
        <v>9</v>
      </c>
      <c r="D45" s="91">
        <v>5409.82</v>
      </c>
    </row>
    <row r="46" spans="1:6" ht="30" x14ac:dyDescent="0.25">
      <c r="A46" s="81"/>
      <c r="B46" s="26" t="s">
        <v>27</v>
      </c>
      <c r="C46" s="23" t="s">
        <v>35</v>
      </c>
      <c r="D46" s="61" t="s">
        <v>93</v>
      </c>
    </row>
    <row r="47" spans="1:6" x14ac:dyDescent="0.25">
      <c r="A47" s="81"/>
      <c r="B47" s="25" t="s">
        <v>28</v>
      </c>
      <c r="C47" s="23" t="s">
        <v>35</v>
      </c>
      <c r="D47" s="49" t="s">
        <v>140</v>
      </c>
    </row>
    <row r="48" spans="1:6" x14ac:dyDescent="0.25">
      <c r="A48" s="81"/>
      <c r="B48" s="25" t="s">
        <v>29</v>
      </c>
      <c r="C48" s="23" t="s">
        <v>35</v>
      </c>
      <c r="D48" s="29" t="s">
        <v>30</v>
      </c>
    </row>
    <row r="49" spans="1:4" x14ac:dyDescent="0.25">
      <c r="A49" s="81"/>
      <c r="B49" s="25" t="s">
        <v>31</v>
      </c>
      <c r="C49" s="23" t="s">
        <v>9</v>
      </c>
      <c r="D49" s="31">
        <v>1.91</v>
      </c>
    </row>
    <row r="50" spans="1:4" ht="30" x14ac:dyDescent="0.25">
      <c r="A50" s="193">
        <v>12</v>
      </c>
      <c r="B50" s="22" t="s">
        <v>33</v>
      </c>
      <c r="C50" s="23" t="s">
        <v>35</v>
      </c>
      <c r="D50" s="24" t="s">
        <v>95</v>
      </c>
    </row>
    <row r="51" spans="1:4" x14ac:dyDescent="0.25">
      <c r="A51" s="194"/>
      <c r="B51" s="25" t="s">
        <v>34</v>
      </c>
      <c r="C51" s="23" t="s">
        <v>9</v>
      </c>
      <c r="D51" s="91">
        <v>389.95</v>
      </c>
    </row>
    <row r="52" spans="1:4" ht="51" x14ac:dyDescent="0.25">
      <c r="A52" s="194"/>
      <c r="B52" s="26" t="s">
        <v>27</v>
      </c>
      <c r="C52" s="23" t="s">
        <v>35</v>
      </c>
      <c r="D52" s="63" t="s">
        <v>96</v>
      </c>
    </row>
    <row r="53" spans="1:4" x14ac:dyDescent="0.25">
      <c r="A53" s="194"/>
      <c r="B53" s="25" t="s">
        <v>28</v>
      </c>
      <c r="C53" s="23" t="s">
        <v>35</v>
      </c>
      <c r="D53" s="49" t="s">
        <v>140</v>
      </c>
    </row>
    <row r="54" spans="1:4" x14ac:dyDescent="0.25">
      <c r="A54" s="194"/>
      <c r="B54" s="25" t="s">
        <v>29</v>
      </c>
      <c r="C54" s="23" t="s">
        <v>35</v>
      </c>
      <c r="D54" s="29" t="s">
        <v>30</v>
      </c>
    </row>
    <row r="55" spans="1:4" x14ac:dyDescent="0.25">
      <c r="A55" s="194"/>
      <c r="B55" s="25" t="s">
        <v>31</v>
      </c>
      <c r="C55" s="23" t="s">
        <v>9</v>
      </c>
      <c r="D55" s="30">
        <v>0.13</v>
      </c>
    </row>
    <row r="56" spans="1:4" ht="30" x14ac:dyDescent="0.25">
      <c r="A56" s="193">
        <v>13</v>
      </c>
      <c r="B56" s="33" t="s">
        <v>33</v>
      </c>
      <c r="C56" s="23" t="s">
        <v>35</v>
      </c>
      <c r="D56" s="34" t="s">
        <v>98</v>
      </c>
    </row>
    <row r="57" spans="1:4" x14ac:dyDescent="0.25">
      <c r="A57" s="194"/>
      <c r="B57" s="25" t="s">
        <v>34</v>
      </c>
      <c r="C57" s="23" t="s">
        <v>9</v>
      </c>
      <c r="D57" s="91">
        <v>130977.9</v>
      </c>
    </row>
    <row r="58" spans="1:4" ht="115.5" x14ac:dyDescent="0.25">
      <c r="A58" s="194"/>
      <c r="B58" s="26" t="s">
        <v>27</v>
      </c>
      <c r="C58" s="23" t="s">
        <v>35</v>
      </c>
      <c r="D58" s="62" t="s">
        <v>141</v>
      </c>
    </row>
    <row r="59" spans="1:4" ht="30" x14ac:dyDescent="0.25">
      <c r="A59" s="194"/>
      <c r="B59" s="25" t="s">
        <v>28</v>
      </c>
      <c r="C59" s="23" t="s">
        <v>35</v>
      </c>
      <c r="D59" s="96" t="s">
        <v>162</v>
      </c>
    </row>
    <row r="60" spans="1:4" x14ac:dyDescent="0.25">
      <c r="A60" s="194"/>
      <c r="B60" s="25" t="s">
        <v>29</v>
      </c>
      <c r="C60" s="23" t="s">
        <v>35</v>
      </c>
      <c r="D60" s="29" t="s">
        <v>30</v>
      </c>
    </row>
    <row r="61" spans="1:4" x14ac:dyDescent="0.25">
      <c r="A61" s="195"/>
      <c r="B61" s="25" t="s">
        <v>31</v>
      </c>
      <c r="C61" s="23" t="s">
        <v>9</v>
      </c>
      <c r="D61" s="31">
        <v>46.46</v>
      </c>
    </row>
    <row r="62" spans="1:4" ht="30" x14ac:dyDescent="0.25">
      <c r="A62" s="205">
        <v>14</v>
      </c>
      <c r="B62" s="22" t="s">
        <v>33</v>
      </c>
      <c r="C62" s="23" t="s">
        <v>35</v>
      </c>
      <c r="D62" s="24" t="s">
        <v>88</v>
      </c>
    </row>
    <row r="63" spans="1:4" x14ac:dyDescent="0.25">
      <c r="A63" s="206"/>
      <c r="B63" s="25" t="s">
        <v>34</v>
      </c>
      <c r="C63" s="23" t="s">
        <v>9</v>
      </c>
      <c r="D63" s="91">
        <v>327121</v>
      </c>
    </row>
    <row r="64" spans="1:4" ht="30" x14ac:dyDescent="0.25">
      <c r="A64" s="206"/>
      <c r="B64" s="26" t="s">
        <v>27</v>
      </c>
      <c r="C64" s="23" t="s">
        <v>35</v>
      </c>
      <c r="D64" s="27" t="s">
        <v>88</v>
      </c>
    </row>
    <row r="65" spans="1:4" x14ac:dyDescent="0.25">
      <c r="A65" s="206"/>
      <c r="B65" s="35" t="s">
        <v>28</v>
      </c>
      <c r="C65" s="23" t="s">
        <v>35</v>
      </c>
      <c r="D65" s="36" t="s">
        <v>99</v>
      </c>
    </row>
    <row r="66" spans="1:4" x14ac:dyDescent="0.25">
      <c r="A66" s="206"/>
      <c r="B66" s="25" t="s">
        <v>29</v>
      </c>
      <c r="C66" s="23" t="s">
        <v>35</v>
      </c>
      <c r="D66" s="29" t="s">
        <v>30</v>
      </c>
    </row>
    <row r="67" spans="1:4" x14ac:dyDescent="0.25">
      <c r="A67" s="207"/>
      <c r="B67" s="25" t="s">
        <v>37</v>
      </c>
      <c r="C67" s="23" t="s">
        <v>9</v>
      </c>
      <c r="D67" s="31">
        <v>116.05</v>
      </c>
    </row>
    <row r="68" spans="1:4" x14ac:dyDescent="0.25">
      <c r="A68" s="193" t="s">
        <v>90</v>
      </c>
      <c r="B68" s="22" t="s">
        <v>33</v>
      </c>
      <c r="C68" s="23" t="s">
        <v>35</v>
      </c>
      <c r="D68" s="24" t="s">
        <v>85</v>
      </c>
    </row>
    <row r="69" spans="1:4" x14ac:dyDescent="0.25">
      <c r="A69" s="194"/>
      <c r="B69" s="25" t="s">
        <v>34</v>
      </c>
      <c r="C69" s="23" t="s">
        <v>9</v>
      </c>
      <c r="D69" s="91">
        <v>7523.92</v>
      </c>
    </row>
    <row r="70" spans="1:4" ht="51.75" x14ac:dyDescent="0.25">
      <c r="A70" s="194"/>
      <c r="B70" s="26" t="s">
        <v>27</v>
      </c>
      <c r="C70" s="23" t="s">
        <v>35</v>
      </c>
      <c r="D70" s="61" t="s">
        <v>94</v>
      </c>
    </row>
    <row r="71" spans="1:4" x14ac:dyDescent="0.25">
      <c r="A71" s="194"/>
      <c r="B71" s="35" t="s">
        <v>28</v>
      </c>
      <c r="C71" s="23" t="s">
        <v>35</v>
      </c>
      <c r="D71" s="36" t="s">
        <v>89</v>
      </c>
    </row>
    <row r="72" spans="1:4" x14ac:dyDescent="0.25">
      <c r="A72" s="194"/>
      <c r="B72" s="25" t="s">
        <v>29</v>
      </c>
      <c r="C72" s="23" t="s">
        <v>35</v>
      </c>
      <c r="D72" s="29" t="s">
        <v>30</v>
      </c>
    </row>
    <row r="73" spans="1:4" x14ac:dyDescent="0.25">
      <c r="A73" s="195"/>
      <c r="B73" s="25" t="s">
        <v>37</v>
      </c>
      <c r="C73" s="23" t="s">
        <v>9</v>
      </c>
      <c r="D73" s="31">
        <v>2.67</v>
      </c>
    </row>
    <row r="74" spans="1:4" x14ac:dyDescent="0.25">
      <c r="A74" s="208" t="s">
        <v>38</v>
      </c>
      <c r="B74" s="209"/>
      <c r="C74" s="209"/>
      <c r="D74" s="210"/>
    </row>
    <row r="75" spans="1:4" x14ac:dyDescent="0.25">
      <c r="A75" s="193">
        <v>15</v>
      </c>
      <c r="B75" s="22" t="s">
        <v>33</v>
      </c>
      <c r="C75" s="23" t="s">
        <v>35</v>
      </c>
      <c r="D75" s="24" t="s">
        <v>39</v>
      </c>
    </row>
    <row r="76" spans="1:4" x14ac:dyDescent="0.25">
      <c r="A76" s="194"/>
      <c r="B76" s="25" t="s">
        <v>34</v>
      </c>
      <c r="C76" s="23" t="s">
        <v>9</v>
      </c>
      <c r="D76" s="31" t="s">
        <v>10</v>
      </c>
    </row>
    <row r="77" spans="1:4" ht="30" x14ac:dyDescent="0.25">
      <c r="A77" s="194"/>
      <c r="B77" s="26" t="s">
        <v>27</v>
      </c>
      <c r="C77" s="23" t="s">
        <v>35</v>
      </c>
      <c r="D77" s="47" t="s">
        <v>39</v>
      </c>
    </row>
    <row r="78" spans="1:4" x14ac:dyDescent="0.25">
      <c r="A78" s="194"/>
      <c r="B78" s="35" t="s">
        <v>28</v>
      </c>
      <c r="C78" s="23" t="s">
        <v>35</v>
      </c>
      <c r="D78" s="36" t="s">
        <v>32</v>
      </c>
    </row>
    <row r="79" spans="1:4" x14ac:dyDescent="0.25">
      <c r="A79" s="194"/>
      <c r="B79" s="25" t="s">
        <v>29</v>
      </c>
      <c r="C79" s="23" t="s">
        <v>35</v>
      </c>
      <c r="D79" s="29" t="s">
        <v>40</v>
      </c>
    </row>
    <row r="80" spans="1:4" x14ac:dyDescent="0.25">
      <c r="A80" s="195"/>
      <c r="B80" s="25" t="s">
        <v>37</v>
      </c>
      <c r="C80" s="23" t="s">
        <v>9</v>
      </c>
      <c r="D80" s="31" t="s">
        <v>10</v>
      </c>
    </row>
    <row r="81" spans="1:4" x14ac:dyDescent="0.25">
      <c r="A81" s="196" t="s">
        <v>52</v>
      </c>
      <c r="B81" s="197"/>
      <c r="C81" s="197"/>
      <c r="D81" s="198"/>
    </row>
    <row r="82" spans="1:4" x14ac:dyDescent="0.25">
      <c r="A82" s="48">
        <v>16</v>
      </c>
      <c r="B82" s="25" t="s">
        <v>41</v>
      </c>
      <c r="C82" s="23" t="s">
        <v>42</v>
      </c>
      <c r="D82" s="31">
        <v>0</v>
      </c>
    </row>
    <row r="83" spans="1:4" x14ac:dyDescent="0.25">
      <c r="A83" s="48">
        <v>17</v>
      </c>
      <c r="B83" s="25" t="s">
        <v>43</v>
      </c>
      <c r="C83" s="23" t="s">
        <v>42</v>
      </c>
      <c r="D83" s="31">
        <v>0</v>
      </c>
    </row>
    <row r="84" spans="1:4" x14ac:dyDescent="0.25">
      <c r="A84" s="48">
        <v>18</v>
      </c>
      <c r="B84" s="25" t="s">
        <v>56</v>
      </c>
      <c r="C84" s="23" t="s">
        <v>42</v>
      </c>
      <c r="D84" s="31">
        <v>0</v>
      </c>
    </row>
    <row r="85" spans="1:4" x14ac:dyDescent="0.25">
      <c r="A85" s="48">
        <v>19</v>
      </c>
      <c r="B85" s="25" t="s">
        <v>44</v>
      </c>
      <c r="C85" s="23" t="s">
        <v>9</v>
      </c>
      <c r="D85" s="31" t="s">
        <v>10</v>
      </c>
    </row>
    <row r="86" spans="1:4" x14ac:dyDescent="0.25">
      <c r="A86" s="196" t="s">
        <v>45</v>
      </c>
      <c r="B86" s="197"/>
      <c r="C86" s="197"/>
      <c r="D86" s="198"/>
    </row>
    <row r="87" spans="1:4" x14ac:dyDescent="0.25">
      <c r="A87" s="48">
        <v>20</v>
      </c>
      <c r="B87" s="25" t="s">
        <v>46</v>
      </c>
      <c r="C87" s="23" t="s">
        <v>9</v>
      </c>
      <c r="D87" s="31" t="s">
        <v>10</v>
      </c>
    </row>
    <row r="88" spans="1:4" x14ac:dyDescent="0.25">
      <c r="A88" s="48">
        <v>21</v>
      </c>
      <c r="B88" s="25" t="s">
        <v>47</v>
      </c>
      <c r="C88" s="23" t="s">
        <v>9</v>
      </c>
      <c r="D88" s="31" t="s">
        <v>10</v>
      </c>
    </row>
    <row r="89" spans="1:4" x14ac:dyDescent="0.25">
      <c r="A89" s="48">
        <v>22</v>
      </c>
      <c r="B89" s="25" t="s">
        <v>48</v>
      </c>
      <c r="C89" s="23" t="s">
        <v>9</v>
      </c>
      <c r="D89" s="31" t="s">
        <v>10</v>
      </c>
    </row>
    <row r="90" spans="1:4" x14ac:dyDescent="0.25">
      <c r="A90" s="48">
        <v>23</v>
      </c>
      <c r="B90" s="25" t="s">
        <v>49</v>
      </c>
      <c r="C90" s="23" t="s">
        <v>9</v>
      </c>
      <c r="D90" s="31" t="s">
        <v>10</v>
      </c>
    </row>
    <row r="91" spans="1:4" x14ac:dyDescent="0.25">
      <c r="A91" s="48">
        <v>24</v>
      </c>
      <c r="B91" s="25" t="s">
        <v>50</v>
      </c>
      <c r="C91" s="23" t="s">
        <v>9</v>
      </c>
      <c r="D91" s="31" t="s">
        <v>10</v>
      </c>
    </row>
    <row r="92" spans="1:4" x14ac:dyDescent="0.25">
      <c r="A92" s="48">
        <v>25</v>
      </c>
      <c r="B92" s="25" t="s">
        <v>51</v>
      </c>
      <c r="C92" s="23" t="s">
        <v>9</v>
      </c>
      <c r="D92" s="31"/>
    </row>
  </sheetData>
  <mergeCells count="21">
    <mergeCell ref="A74:D74"/>
    <mergeCell ref="A75:A80"/>
    <mergeCell ref="A81:D81"/>
    <mergeCell ref="A86:D86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24:A28"/>
    <mergeCell ref="A68:A73"/>
    <mergeCell ref="A29:D30"/>
    <mergeCell ref="A50:A55"/>
    <mergeCell ref="A56:A61"/>
    <mergeCell ref="A62:A6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92"/>
  <sheetViews>
    <sheetView zoomScaleNormal="100" workbookViewId="0">
      <selection activeCell="G77" sqref="G77"/>
    </sheetView>
  </sheetViews>
  <sheetFormatPr defaultRowHeight="15" x14ac:dyDescent="0.25"/>
  <cols>
    <col min="2" max="2" width="62.7109375" customWidth="1"/>
    <col min="3" max="3" width="20.28515625" customWidth="1"/>
    <col min="4" max="4" width="54.5703125" customWidth="1"/>
    <col min="5" max="5" width="11.28515625" customWidth="1"/>
    <col min="6" max="7" width="10" bestFit="1" customWidth="1"/>
    <col min="11" max="11" width="11.28515625" style="101" customWidth="1"/>
    <col min="13" max="13" width="10.42578125" customWidth="1"/>
  </cols>
  <sheetData>
    <row r="1" spans="1:12" x14ac:dyDescent="0.25">
      <c r="A1" s="211" t="s">
        <v>160</v>
      </c>
      <c r="B1" s="212"/>
      <c r="C1" s="212"/>
      <c r="D1" s="213"/>
    </row>
    <row r="2" spans="1:12" x14ac:dyDescent="0.25">
      <c r="A2" s="308" t="s">
        <v>0</v>
      </c>
      <c r="B2" s="309"/>
      <c r="C2" s="309"/>
      <c r="D2" s="310"/>
    </row>
    <row r="3" spans="1:12" x14ac:dyDescent="0.25">
      <c r="A3" s="211" t="s">
        <v>82</v>
      </c>
      <c r="B3" s="213"/>
      <c r="C3" s="311"/>
      <c r="D3" s="312"/>
    </row>
    <row r="4" spans="1:12" ht="30" customHeight="1" x14ac:dyDescent="0.25">
      <c r="A4" s="313" t="s">
        <v>101</v>
      </c>
      <c r="B4" s="314"/>
      <c r="C4" s="315" t="s">
        <v>83</v>
      </c>
      <c r="D4" s="316"/>
    </row>
    <row r="5" spans="1:12" x14ac:dyDescent="0.25">
      <c r="A5" s="296" t="s">
        <v>74</v>
      </c>
      <c r="B5" s="297"/>
      <c r="C5" s="298"/>
      <c r="D5" s="120" t="s">
        <v>84</v>
      </c>
    </row>
    <row r="6" spans="1:12" x14ac:dyDescent="0.25">
      <c r="A6" s="114" t="s">
        <v>1</v>
      </c>
      <c r="B6" s="115" t="s">
        <v>2</v>
      </c>
      <c r="C6" s="115" t="s">
        <v>3</v>
      </c>
      <c r="D6" s="115" t="s">
        <v>4</v>
      </c>
    </row>
    <row r="7" spans="1:12" x14ac:dyDescent="0.25">
      <c r="A7" s="299" t="s">
        <v>5</v>
      </c>
      <c r="B7" s="116" t="s">
        <v>6</v>
      </c>
      <c r="C7" s="114"/>
      <c r="D7" s="112">
        <v>45746</v>
      </c>
    </row>
    <row r="8" spans="1:12" x14ac:dyDescent="0.25">
      <c r="A8" s="300"/>
      <c r="B8" s="114" t="s">
        <v>7</v>
      </c>
      <c r="C8" s="114"/>
      <c r="D8" s="112">
        <v>45292</v>
      </c>
    </row>
    <row r="9" spans="1:12" x14ac:dyDescent="0.25">
      <c r="A9" s="301"/>
      <c r="B9" s="114" t="s">
        <v>8</v>
      </c>
      <c r="C9" s="114"/>
      <c r="D9" s="112">
        <v>45657</v>
      </c>
    </row>
    <row r="10" spans="1:12" x14ac:dyDescent="0.25">
      <c r="A10" s="302" t="s">
        <v>54</v>
      </c>
      <c r="B10" s="303"/>
      <c r="C10" s="303"/>
      <c r="D10" s="304"/>
    </row>
    <row r="11" spans="1:12" x14ac:dyDescent="0.25">
      <c r="A11" s="305"/>
      <c r="B11" s="306"/>
      <c r="C11" s="306"/>
      <c r="D11" s="307"/>
    </row>
    <row r="12" spans="1:12" x14ac:dyDescent="0.25">
      <c r="A12" s="117">
        <v>2</v>
      </c>
      <c r="B12" s="114" t="s">
        <v>11</v>
      </c>
      <c r="C12" s="115" t="s">
        <v>9</v>
      </c>
      <c r="D12" s="31">
        <v>0</v>
      </c>
    </row>
    <row r="13" spans="1:12" x14ac:dyDescent="0.25">
      <c r="A13" s="115">
        <v>3</v>
      </c>
      <c r="B13" s="114" t="s">
        <v>12</v>
      </c>
      <c r="C13" s="115" t="s">
        <v>9</v>
      </c>
      <c r="D13" s="31">
        <v>341070.87</v>
      </c>
    </row>
    <row r="14" spans="1:12" ht="15.75" x14ac:dyDescent="0.25">
      <c r="A14" s="115">
        <v>4</v>
      </c>
      <c r="B14" s="114" t="s">
        <v>13</v>
      </c>
      <c r="C14" s="115" t="s">
        <v>9</v>
      </c>
      <c r="D14" s="31">
        <v>158502.5</v>
      </c>
      <c r="K14" s="102"/>
      <c r="L14" s="16"/>
    </row>
    <row r="15" spans="1:12" ht="30" x14ac:dyDescent="0.25">
      <c r="A15" s="293">
        <v>5</v>
      </c>
      <c r="B15" s="118" t="s">
        <v>55</v>
      </c>
      <c r="C15" s="115" t="s">
        <v>9</v>
      </c>
      <c r="D15" s="31">
        <v>561884.24</v>
      </c>
    </row>
    <row r="16" spans="1:12" x14ac:dyDescent="0.25">
      <c r="A16" s="294"/>
      <c r="B16" s="119" t="s">
        <v>14</v>
      </c>
      <c r="C16" s="115" t="s">
        <v>9</v>
      </c>
      <c r="D16" s="31">
        <v>329826.05</v>
      </c>
      <c r="F16" s="16"/>
    </row>
    <row r="17" spans="1:12" x14ac:dyDescent="0.25">
      <c r="A17" s="294"/>
      <c r="B17" s="119" t="s">
        <v>15</v>
      </c>
      <c r="C17" s="115" t="s">
        <v>9</v>
      </c>
      <c r="D17" s="31">
        <v>129121</v>
      </c>
    </row>
    <row r="18" spans="1:12" x14ac:dyDescent="0.25">
      <c r="A18" s="295"/>
      <c r="B18" s="119" t="s">
        <v>16</v>
      </c>
      <c r="C18" s="115" t="s">
        <v>9</v>
      </c>
      <c r="D18" s="31">
        <v>102937.19</v>
      </c>
    </row>
    <row r="19" spans="1:12" x14ac:dyDescent="0.25">
      <c r="A19" s="293">
        <v>6</v>
      </c>
      <c r="B19" s="116" t="s">
        <v>53</v>
      </c>
      <c r="C19" s="120" t="s">
        <v>9</v>
      </c>
      <c r="D19" s="113">
        <v>569742.35</v>
      </c>
      <c r="F19" s="16"/>
      <c r="G19" s="16"/>
    </row>
    <row r="20" spans="1:12" x14ac:dyDescent="0.25">
      <c r="A20" s="294"/>
      <c r="B20" s="119" t="s">
        <v>17</v>
      </c>
      <c r="C20" s="115" t="s">
        <v>9</v>
      </c>
      <c r="D20" s="31">
        <f>D19</f>
        <v>569742.35</v>
      </c>
    </row>
    <row r="21" spans="1:12" x14ac:dyDescent="0.25">
      <c r="A21" s="294"/>
      <c r="B21" s="119" t="s">
        <v>18</v>
      </c>
      <c r="C21" s="115" t="s">
        <v>9</v>
      </c>
      <c r="D21" s="31"/>
      <c r="E21" s="16"/>
    </row>
    <row r="22" spans="1:12" x14ac:dyDescent="0.25">
      <c r="A22" s="294"/>
      <c r="B22" s="119" t="s">
        <v>19</v>
      </c>
      <c r="C22" s="115" t="s">
        <v>9</v>
      </c>
      <c r="D22" s="31"/>
    </row>
    <row r="23" spans="1:12" x14ac:dyDescent="0.25">
      <c r="A23" s="295"/>
      <c r="B23" s="119" t="s">
        <v>20</v>
      </c>
      <c r="C23" s="115" t="s">
        <v>9</v>
      </c>
      <c r="D23" s="31"/>
    </row>
    <row r="24" spans="1:12" x14ac:dyDescent="0.25">
      <c r="A24" s="293">
        <v>7</v>
      </c>
      <c r="B24" s="116" t="s">
        <v>21</v>
      </c>
      <c r="C24" s="120" t="s">
        <v>9</v>
      </c>
      <c r="D24" s="113"/>
    </row>
    <row r="25" spans="1:12" x14ac:dyDescent="0.25">
      <c r="A25" s="294"/>
      <c r="B25" s="114" t="s">
        <v>22</v>
      </c>
      <c r="C25" s="115" t="s">
        <v>9</v>
      </c>
      <c r="D25" s="31"/>
    </row>
    <row r="26" spans="1:12" x14ac:dyDescent="0.25">
      <c r="A26" s="294"/>
      <c r="B26" s="114" t="s">
        <v>157</v>
      </c>
      <c r="C26" s="115" t="s">
        <v>9</v>
      </c>
      <c r="D26" s="31">
        <f>D13+D15-D31</f>
        <v>371038.81000000006</v>
      </c>
      <c r="E26" s="16"/>
    </row>
    <row r="27" spans="1:12" x14ac:dyDescent="0.25">
      <c r="A27" s="294"/>
      <c r="B27" s="114" t="s">
        <v>156</v>
      </c>
      <c r="C27" s="115" t="s">
        <v>9</v>
      </c>
      <c r="D27" s="31">
        <f>D13+D19-D31</f>
        <v>378896.92000000004</v>
      </c>
    </row>
    <row r="28" spans="1:12" ht="15.75" x14ac:dyDescent="0.25">
      <c r="A28" s="295"/>
      <c r="B28" s="114" t="s">
        <v>23</v>
      </c>
      <c r="C28" s="115" t="s">
        <v>9</v>
      </c>
      <c r="D28" s="91">
        <v>150644.39000000001</v>
      </c>
      <c r="E28" s="67"/>
      <c r="F28" s="16"/>
      <c r="K28" s="102"/>
      <c r="L28" s="16"/>
    </row>
    <row r="29" spans="1:12" x14ac:dyDescent="0.25">
      <c r="A29" s="239" t="s">
        <v>24</v>
      </c>
      <c r="B29" s="240"/>
      <c r="C29" s="240"/>
      <c r="D29" s="241"/>
    </row>
    <row r="30" spans="1:12" x14ac:dyDescent="0.25">
      <c r="A30" s="242"/>
      <c r="B30" s="243"/>
      <c r="C30" s="243"/>
      <c r="D30" s="244"/>
    </row>
    <row r="31" spans="1:12" x14ac:dyDescent="0.25">
      <c r="A31" s="50" t="s">
        <v>92</v>
      </c>
      <c r="B31" s="51"/>
      <c r="C31" s="52"/>
      <c r="D31" s="92">
        <f>D33+D39+D45+D51+D57+D63+D69</f>
        <v>531916.29999999993</v>
      </c>
      <c r="G31" s="16"/>
    </row>
    <row r="32" spans="1:12" ht="30" x14ac:dyDescent="0.25">
      <c r="A32" s="41">
        <v>8</v>
      </c>
      <c r="B32" s="22" t="s">
        <v>25</v>
      </c>
      <c r="C32" s="23" t="s">
        <v>35</v>
      </c>
      <c r="D32" s="24" t="s">
        <v>86</v>
      </c>
    </row>
    <row r="33" spans="1:6" x14ac:dyDescent="0.25">
      <c r="A33" s="42"/>
      <c r="B33" s="25" t="s">
        <v>26</v>
      </c>
      <c r="C33" s="23" t="s">
        <v>9</v>
      </c>
      <c r="D33" s="31">
        <v>0</v>
      </c>
    </row>
    <row r="34" spans="1:6" ht="63.75" customHeight="1" x14ac:dyDescent="0.25">
      <c r="A34" s="42"/>
      <c r="B34" s="76" t="s">
        <v>27</v>
      </c>
      <c r="C34" s="23" t="s">
        <v>35</v>
      </c>
      <c r="D34" s="61" t="s">
        <v>161</v>
      </c>
    </row>
    <row r="35" spans="1:6" x14ac:dyDescent="0.25">
      <c r="A35" s="42"/>
      <c r="B35" s="25" t="s">
        <v>28</v>
      </c>
      <c r="C35" s="23" t="s">
        <v>35</v>
      </c>
      <c r="D35" s="28" t="s">
        <v>140</v>
      </c>
      <c r="F35" s="16"/>
    </row>
    <row r="36" spans="1:6" x14ac:dyDescent="0.25">
      <c r="A36" s="42"/>
      <c r="B36" s="25" t="s">
        <v>29</v>
      </c>
      <c r="C36" s="23" t="s">
        <v>35</v>
      </c>
      <c r="D36" s="29" t="s">
        <v>30</v>
      </c>
    </row>
    <row r="37" spans="1:6" x14ac:dyDescent="0.25">
      <c r="A37" s="42"/>
      <c r="B37" s="25" t="s">
        <v>31</v>
      </c>
      <c r="C37" s="23" t="s">
        <v>9</v>
      </c>
      <c r="D37" s="31">
        <v>0</v>
      </c>
    </row>
    <row r="38" spans="1:6" ht="30" x14ac:dyDescent="0.25">
      <c r="A38" s="82">
        <v>9</v>
      </c>
      <c r="B38" s="22" t="s">
        <v>33</v>
      </c>
      <c r="C38" s="23" t="s">
        <v>35</v>
      </c>
      <c r="D38" s="24" t="s">
        <v>87</v>
      </c>
    </row>
    <row r="39" spans="1:6" x14ac:dyDescent="0.25">
      <c r="A39" s="83"/>
      <c r="B39" s="25" t="s">
        <v>34</v>
      </c>
      <c r="C39" s="23" t="s">
        <v>9</v>
      </c>
      <c r="D39" s="91">
        <v>2097.77</v>
      </c>
    </row>
    <row r="40" spans="1:6" ht="51.75" x14ac:dyDescent="0.25">
      <c r="A40" s="83"/>
      <c r="B40" s="26" t="s">
        <v>27</v>
      </c>
      <c r="C40" s="23" t="s">
        <v>35</v>
      </c>
      <c r="D40" s="64" t="s">
        <v>97</v>
      </c>
    </row>
    <row r="41" spans="1:6" x14ac:dyDescent="0.25">
      <c r="A41" s="83"/>
      <c r="B41" s="25" t="s">
        <v>28</v>
      </c>
      <c r="C41" s="23" t="s">
        <v>35</v>
      </c>
      <c r="D41" s="77" t="s">
        <v>140</v>
      </c>
    </row>
    <row r="42" spans="1:6" x14ac:dyDescent="0.25">
      <c r="A42" s="83"/>
      <c r="B42" s="25" t="s">
        <v>29</v>
      </c>
      <c r="C42" s="23" t="s">
        <v>35</v>
      </c>
      <c r="D42" s="29" t="s">
        <v>30</v>
      </c>
    </row>
    <row r="43" spans="1:6" x14ac:dyDescent="0.25">
      <c r="A43" s="84"/>
      <c r="B43" s="25" t="s">
        <v>31</v>
      </c>
      <c r="C43" s="23" t="s">
        <v>9</v>
      </c>
      <c r="D43" s="31">
        <v>0.75</v>
      </c>
    </row>
    <row r="44" spans="1:6" x14ac:dyDescent="0.25">
      <c r="A44" s="80">
        <v>11</v>
      </c>
      <c r="B44" s="22" t="s">
        <v>33</v>
      </c>
      <c r="C44" s="23" t="s">
        <v>35</v>
      </c>
      <c r="D44" s="32" t="s">
        <v>36</v>
      </c>
    </row>
    <row r="45" spans="1:6" x14ac:dyDescent="0.25">
      <c r="A45" s="81"/>
      <c r="B45" s="25" t="s">
        <v>34</v>
      </c>
      <c r="C45" s="23" t="s">
        <v>9</v>
      </c>
      <c r="D45" s="91">
        <v>72650.720000000001</v>
      </c>
    </row>
    <row r="46" spans="1:6" ht="30" x14ac:dyDescent="0.25">
      <c r="A46" s="81"/>
      <c r="B46" s="26" t="s">
        <v>27</v>
      </c>
      <c r="C46" s="23" t="s">
        <v>35</v>
      </c>
      <c r="D46" s="61" t="s">
        <v>93</v>
      </c>
    </row>
    <row r="47" spans="1:6" x14ac:dyDescent="0.25">
      <c r="A47" s="81"/>
      <c r="B47" s="25" t="s">
        <v>28</v>
      </c>
      <c r="C47" s="23" t="s">
        <v>35</v>
      </c>
      <c r="D47" s="49" t="s">
        <v>140</v>
      </c>
    </row>
    <row r="48" spans="1:6" x14ac:dyDescent="0.25">
      <c r="A48" s="81"/>
      <c r="B48" s="25" t="s">
        <v>29</v>
      </c>
      <c r="C48" s="23" t="s">
        <v>35</v>
      </c>
      <c r="D48" s="29" t="s">
        <v>30</v>
      </c>
    </row>
    <row r="49" spans="1:4" x14ac:dyDescent="0.25">
      <c r="A49" s="81"/>
      <c r="B49" s="25" t="s">
        <v>31</v>
      </c>
      <c r="C49" s="23" t="s">
        <v>9</v>
      </c>
      <c r="D49" s="31">
        <v>26.25</v>
      </c>
    </row>
    <row r="50" spans="1:4" ht="30" x14ac:dyDescent="0.25">
      <c r="A50" s="193">
        <v>12</v>
      </c>
      <c r="B50" s="22" t="s">
        <v>33</v>
      </c>
      <c r="C50" s="23" t="s">
        <v>35</v>
      </c>
      <c r="D50" s="24" t="s">
        <v>95</v>
      </c>
    </row>
    <row r="51" spans="1:4" x14ac:dyDescent="0.25">
      <c r="A51" s="194"/>
      <c r="B51" s="25" t="s">
        <v>34</v>
      </c>
      <c r="C51" s="23" t="s">
        <v>9</v>
      </c>
      <c r="D51" s="91">
        <v>382.87</v>
      </c>
    </row>
    <row r="52" spans="1:4" ht="51" x14ac:dyDescent="0.25">
      <c r="A52" s="194"/>
      <c r="B52" s="26" t="s">
        <v>27</v>
      </c>
      <c r="C52" s="23" t="s">
        <v>35</v>
      </c>
      <c r="D52" s="63" t="s">
        <v>96</v>
      </c>
    </row>
    <row r="53" spans="1:4" x14ac:dyDescent="0.25">
      <c r="A53" s="194"/>
      <c r="B53" s="25" t="s">
        <v>28</v>
      </c>
      <c r="C53" s="23" t="s">
        <v>35</v>
      </c>
      <c r="D53" s="49" t="s">
        <v>140</v>
      </c>
    </row>
    <row r="54" spans="1:4" x14ac:dyDescent="0.25">
      <c r="A54" s="194"/>
      <c r="B54" s="25" t="s">
        <v>29</v>
      </c>
      <c r="C54" s="23" t="s">
        <v>35</v>
      </c>
      <c r="D54" s="29" t="s">
        <v>30</v>
      </c>
    </row>
    <row r="55" spans="1:4" x14ac:dyDescent="0.25">
      <c r="A55" s="194"/>
      <c r="B55" s="25" t="s">
        <v>31</v>
      </c>
      <c r="C55" s="23" t="s">
        <v>9</v>
      </c>
      <c r="D55" s="30">
        <v>0.13</v>
      </c>
    </row>
    <row r="56" spans="1:4" ht="30" x14ac:dyDescent="0.25">
      <c r="A56" s="193">
        <v>13</v>
      </c>
      <c r="B56" s="33" t="s">
        <v>33</v>
      </c>
      <c r="C56" s="23" t="s">
        <v>35</v>
      </c>
      <c r="D56" s="34" t="s">
        <v>98</v>
      </c>
    </row>
    <row r="57" spans="1:4" x14ac:dyDescent="0.25">
      <c r="A57" s="194"/>
      <c r="B57" s="25" t="s">
        <v>34</v>
      </c>
      <c r="C57" s="23" t="s">
        <v>9</v>
      </c>
      <c r="D57" s="91">
        <v>126791.8</v>
      </c>
    </row>
    <row r="58" spans="1:4" ht="115.5" x14ac:dyDescent="0.25">
      <c r="A58" s="194"/>
      <c r="B58" s="26" t="s">
        <v>27</v>
      </c>
      <c r="C58" s="23" t="s">
        <v>35</v>
      </c>
      <c r="D58" s="62" t="s">
        <v>141</v>
      </c>
    </row>
    <row r="59" spans="1:4" ht="30" x14ac:dyDescent="0.25">
      <c r="A59" s="194"/>
      <c r="B59" s="25" t="s">
        <v>28</v>
      </c>
      <c r="C59" s="23" t="s">
        <v>35</v>
      </c>
      <c r="D59" s="96" t="s">
        <v>162</v>
      </c>
    </row>
    <row r="60" spans="1:4" x14ac:dyDescent="0.25">
      <c r="A60" s="194"/>
      <c r="B60" s="25" t="s">
        <v>29</v>
      </c>
      <c r="C60" s="23" t="s">
        <v>35</v>
      </c>
      <c r="D60" s="29" t="s">
        <v>30</v>
      </c>
    </row>
    <row r="61" spans="1:4" x14ac:dyDescent="0.25">
      <c r="A61" s="195"/>
      <c r="B61" s="25" t="s">
        <v>31</v>
      </c>
      <c r="C61" s="23" t="s">
        <v>9</v>
      </c>
      <c r="D61" s="31">
        <v>45.81</v>
      </c>
    </row>
    <row r="62" spans="1:4" ht="30" x14ac:dyDescent="0.25">
      <c r="A62" s="205">
        <v>14</v>
      </c>
      <c r="B62" s="22" t="s">
        <v>33</v>
      </c>
      <c r="C62" s="23" t="s">
        <v>35</v>
      </c>
      <c r="D62" s="24" t="s">
        <v>88</v>
      </c>
    </row>
    <row r="63" spans="1:4" x14ac:dyDescent="0.25">
      <c r="A63" s="206"/>
      <c r="B63" s="25" t="s">
        <v>34</v>
      </c>
      <c r="C63" s="23" t="s">
        <v>9</v>
      </c>
      <c r="D63" s="91">
        <v>322606.42</v>
      </c>
    </row>
    <row r="64" spans="1:4" ht="30" x14ac:dyDescent="0.25">
      <c r="A64" s="206"/>
      <c r="B64" s="26" t="s">
        <v>27</v>
      </c>
      <c r="C64" s="23" t="s">
        <v>35</v>
      </c>
      <c r="D64" s="27" t="s">
        <v>88</v>
      </c>
    </row>
    <row r="65" spans="1:4" x14ac:dyDescent="0.25">
      <c r="A65" s="206"/>
      <c r="B65" s="35" t="s">
        <v>28</v>
      </c>
      <c r="C65" s="23" t="s">
        <v>35</v>
      </c>
      <c r="D65" s="36" t="s">
        <v>99</v>
      </c>
    </row>
    <row r="66" spans="1:4" x14ac:dyDescent="0.25">
      <c r="A66" s="206"/>
      <c r="B66" s="25" t="s">
        <v>29</v>
      </c>
      <c r="C66" s="23" t="s">
        <v>35</v>
      </c>
      <c r="D66" s="29" t="s">
        <v>30</v>
      </c>
    </row>
    <row r="67" spans="1:4" x14ac:dyDescent="0.25">
      <c r="A67" s="207"/>
      <c r="B67" s="25" t="s">
        <v>37</v>
      </c>
      <c r="C67" s="23" t="s">
        <v>9</v>
      </c>
      <c r="D67" s="31">
        <v>116.56</v>
      </c>
    </row>
    <row r="68" spans="1:4" x14ac:dyDescent="0.25">
      <c r="A68" s="193" t="s">
        <v>90</v>
      </c>
      <c r="B68" s="22" t="s">
        <v>33</v>
      </c>
      <c r="C68" s="23" t="s">
        <v>35</v>
      </c>
      <c r="D68" s="24" t="s">
        <v>85</v>
      </c>
    </row>
    <row r="69" spans="1:4" x14ac:dyDescent="0.25">
      <c r="A69" s="194"/>
      <c r="B69" s="25" t="s">
        <v>34</v>
      </c>
      <c r="C69" s="23" t="s">
        <v>9</v>
      </c>
      <c r="D69" s="91">
        <v>7386.72</v>
      </c>
    </row>
    <row r="70" spans="1:4" ht="51.75" x14ac:dyDescent="0.25">
      <c r="A70" s="194"/>
      <c r="B70" s="26" t="s">
        <v>27</v>
      </c>
      <c r="C70" s="23" t="s">
        <v>35</v>
      </c>
      <c r="D70" s="61" t="s">
        <v>94</v>
      </c>
    </row>
    <row r="71" spans="1:4" x14ac:dyDescent="0.25">
      <c r="A71" s="194"/>
      <c r="B71" s="35" t="s">
        <v>28</v>
      </c>
      <c r="C71" s="23" t="s">
        <v>35</v>
      </c>
      <c r="D71" s="36" t="s">
        <v>89</v>
      </c>
    </row>
    <row r="72" spans="1:4" x14ac:dyDescent="0.25">
      <c r="A72" s="194"/>
      <c r="B72" s="25" t="s">
        <v>29</v>
      </c>
      <c r="C72" s="23" t="s">
        <v>35</v>
      </c>
      <c r="D72" s="29" t="s">
        <v>30</v>
      </c>
    </row>
    <row r="73" spans="1:4" x14ac:dyDescent="0.25">
      <c r="A73" s="195"/>
      <c r="B73" s="25" t="s">
        <v>37</v>
      </c>
      <c r="C73" s="23" t="s">
        <v>9</v>
      </c>
      <c r="D73" s="31">
        <v>2.66</v>
      </c>
    </row>
    <row r="74" spans="1:4" x14ac:dyDescent="0.25">
      <c r="A74" s="208" t="s">
        <v>38</v>
      </c>
      <c r="B74" s="209"/>
      <c r="C74" s="209"/>
      <c r="D74" s="210"/>
    </row>
    <row r="75" spans="1:4" x14ac:dyDescent="0.25">
      <c r="A75" s="193">
        <v>15</v>
      </c>
      <c r="B75" s="22" t="s">
        <v>33</v>
      </c>
      <c r="C75" s="23" t="s">
        <v>35</v>
      </c>
      <c r="D75" s="24" t="s">
        <v>39</v>
      </c>
    </row>
    <row r="76" spans="1:4" x14ac:dyDescent="0.25">
      <c r="A76" s="194"/>
      <c r="B76" s="25" t="s">
        <v>34</v>
      </c>
      <c r="C76" s="23" t="s">
        <v>9</v>
      </c>
      <c r="D76" s="31" t="s">
        <v>10</v>
      </c>
    </row>
    <row r="77" spans="1:4" ht="30" x14ac:dyDescent="0.25">
      <c r="A77" s="194"/>
      <c r="B77" s="26" t="s">
        <v>27</v>
      </c>
      <c r="C77" s="23" t="s">
        <v>35</v>
      </c>
      <c r="D77" s="47" t="s">
        <v>39</v>
      </c>
    </row>
    <row r="78" spans="1:4" x14ac:dyDescent="0.25">
      <c r="A78" s="194"/>
      <c r="B78" s="35" t="s">
        <v>28</v>
      </c>
      <c r="C78" s="23" t="s">
        <v>35</v>
      </c>
      <c r="D78" s="36" t="s">
        <v>32</v>
      </c>
    </row>
    <row r="79" spans="1:4" x14ac:dyDescent="0.25">
      <c r="A79" s="194"/>
      <c r="B79" s="25" t="s">
        <v>29</v>
      </c>
      <c r="C79" s="23" t="s">
        <v>35</v>
      </c>
      <c r="D79" s="29" t="s">
        <v>40</v>
      </c>
    </row>
    <row r="80" spans="1:4" x14ac:dyDescent="0.25">
      <c r="A80" s="195"/>
      <c r="B80" s="25" t="s">
        <v>37</v>
      </c>
      <c r="C80" s="23" t="s">
        <v>9</v>
      </c>
      <c r="D80" s="31" t="s">
        <v>10</v>
      </c>
    </row>
    <row r="81" spans="1:4" x14ac:dyDescent="0.25">
      <c r="A81" s="196" t="s">
        <v>52</v>
      </c>
      <c r="B81" s="197"/>
      <c r="C81" s="197"/>
      <c r="D81" s="198"/>
    </row>
    <row r="82" spans="1:4" x14ac:dyDescent="0.25">
      <c r="A82" s="48">
        <v>16</v>
      </c>
      <c r="B82" s="25" t="s">
        <v>41</v>
      </c>
      <c r="C82" s="23" t="s">
        <v>42</v>
      </c>
      <c r="D82" s="31">
        <v>0</v>
      </c>
    </row>
    <row r="83" spans="1:4" x14ac:dyDescent="0.25">
      <c r="A83" s="48">
        <v>17</v>
      </c>
      <c r="B83" s="25" t="s">
        <v>43</v>
      </c>
      <c r="C83" s="23" t="s">
        <v>42</v>
      </c>
      <c r="D83" s="31">
        <v>0</v>
      </c>
    </row>
    <row r="84" spans="1:4" x14ac:dyDescent="0.25">
      <c r="A84" s="48">
        <v>18</v>
      </c>
      <c r="B84" s="25" t="s">
        <v>56</v>
      </c>
      <c r="C84" s="23" t="s">
        <v>42</v>
      </c>
      <c r="D84" s="31">
        <v>0</v>
      </c>
    </row>
    <row r="85" spans="1:4" x14ac:dyDescent="0.25">
      <c r="A85" s="48">
        <v>19</v>
      </c>
      <c r="B85" s="25" t="s">
        <v>44</v>
      </c>
      <c r="C85" s="23" t="s">
        <v>9</v>
      </c>
      <c r="D85" s="31" t="s">
        <v>10</v>
      </c>
    </row>
    <row r="86" spans="1:4" x14ac:dyDescent="0.25">
      <c r="A86" s="196" t="s">
        <v>45</v>
      </c>
      <c r="B86" s="197"/>
      <c r="C86" s="197"/>
      <c r="D86" s="198"/>
    </row>
    <row r="87" spans="1:4" x14ac:dyDescent="0.25">
      <c r="A87" s="48">
        <v>20</v>
      </c>
      <c r="B87" s="25" t="s">
        <v>46</v>
      </c>
      <c r="C87" s="23" t="s">
        <v>9</v>
      </c>
      <c r="D87" s="31" t="s">
        <v>10</v>
      </c>
    </row>
    <row r="88" spans="1:4" x14ac:dyDescent="0.25">
      <c r="A88" s="48">
        <v>21</v>
      </c>
      <c r="B88" s="25" t="s">
        <v>47</v>
      </c>
      <c r="C88" s="23" t="s">
        <v>9</v>
      </c>
      <c r="D88" s="31" t="s">
        <v>10</v>
      </c>
    </row>
    <row r="89" spans="1:4" x14ac:dyDescent="0.25">
      <c r="A89" s="48">
        <v>22</v>
      </c>
      <c r="B89" s="25" t="s">
        <v>48</v>
      </c>
      <c r="C89" s="23" t="s">
        <v>9</v>
      </c>
      <c r="D89" s="31" t="s">
        <v>10</v>
      </c>
    </row>
    <row r="90" spans="1:4" x14ac:dyDescent="0.25">
      <c r="A90" s="48">
        <v>23</v>
      </c>
      <c r="B90" s="25" t="s">
        <v>49</v>
      </c>
      <c r="C90" s="23" t="s">
        <v>9</v>
      </c>
      <c r="D90" s="31" t="s">
        <v>10</v>
      </c>
    </row>
    <row r="91" spans="1:4" x14ac:dyDescent="0.25">
      <c r="A91" s="48">
        <v>24</v>
      </c>
      <c r="B91" s="25" t="s">
        <v>50</v>
      </c>
      <c r="C91" s="23" t="s">
        <v>9</v>
      </c>
      <c r="D91" s="31" t="s">
        <v>10</v>
      </c>
    </row>
    <row r="92" spans="1:4" x14ac:dyDescent="0.25">
      <c r="A92" s="48">
        <v>25</v>
      </c>
      <c r="B92" s="25" t="s">
        <v>51</v>
      </c>
      <c r="C92" s="23" t="s">
        <v>9</v>
      </c>
      <c r="D92" s="31"/>
    </row>
  </sheetData>
  <mergeCells count="21">
    <mergeCell ref="A74:D74"/>
    <mergeCell ref="A75:A80"/>
    <mergeCell ref="A81:D81"/>
    <mergeCell ref="A86:D86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24:A28"/>
    <mergeCell ref="A68:A73"/>
    <mergeCell ref="A29:D30"/>
    <mergeCell ref="A50:A55"/>
    <mergeCell ref="A56:A61"/>
    <mergeCell ref="A62:A6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92"/>
  <sheetViews>
    <sheetView zoomScaleNormal="100" workbookViewId="0">
      <selection activeCell="G80" sqref="G80"/>
    </sheetView>
  </sheetViews>
  <sheetFormatPr defaultRowHeight="15" x14ac:dyDescent="0.25"/>
  <cols>
    <col min="2" max="2" width="63.140625" customWidth="1"/>
    <col min="3" max="3" width="20.28515625" customWidth="1"/>
    <col min="4" max="4" width="54.5703125" customWidth="1"/>
    <col min="5" max="5" width="10.42578125" customWidth="1"/>
    <col min="6" max="6" width="16.140625" customWidth="1"/>
    <col min="8" max="8" width="10" bestFit="1" customWidth="1"/>
    <col min="11" max="11" width="12.7109375" style="101" customWidth="1"/>
  </cols>
  <sheetData>
    <row r="1" spans="1:12" x14ac:dyDescent="0.25">
      <c r="A1" s="211" t="s">
        <v>160</v>
      </c>
      <c r="B1" s="212"/>
      <c r="C1" s="212"/>
      <c r="D1" s="213"/>
    </row>
    <row r="2" spans="1:12" x14ac:dyDescent="0.25">
      <c r="A2" s="308" t="s">
        <v>0</v>
      </c>
      <c r="B2" s="309"/>
      <c r="C2" s="309"/>
      <c r="D2" s="310"/>
    </row>
    <row r="3" spans="1:12" x14ac:dyDescent="0.25">
      <c r="A3" s="211" t="s">
        <v>103</v>
      </c>
      <c r="B3" s="213"/>
      <c r="C3" s="311"/>
      <c r="D3" s="312"/>
    </row>
    <row r="4" spans="1:12" ht="30" customHeight="1" x14ac:dyDescent="0.25">
      <c r="A4" s="313" t="s">
        <v>101</v>
      </c>
      <c r="B4" s="314"/>
      <c r="C4" s="315" t="s">
        <v>142</v>
      </c>
      <c r="D4" s="316"/>
    </row>
    <row r="5" spans="1:12" x14ac:dyDescent="0.25">
      <c r="A5" s="296" t="s">
        <v>104</v>
      </c>
      <c r="B5" s="297"/>
      <c r="C5" s="298"/>
      <c r="D5" s="121" t="s">
        <v>61</v>
      </c>
    </row>
    <row r="6" spans="1:12" x14ac:dyDescent="0.25">
      <c r="A6" s="114" t="s">
        <v>1</v>
      </c>
      <c r="B6" s="115" t="s">
        <v>2</v>
      </c>
      <c r="C6" s="115" t="s">
        <v>3</v>
      </c>
      <c r="D6" s="115" t="s">
        <v>4</v>
      </c>
    </row>
    <row r="7" spans="1:12" x14ac:dyDescent="0.25">
      <c r="A7" s="299" t="s">
        <v>5</v>
      </c>
      <c r="B7" s="116" t="s">
        <v>6</v>
      </c>
      <c r="C7" s="114"/>
      <c r="D7" s="112">
        <v>45746</v>
      </c>
    </row>
    <row r="8" spans="1:12" x14ac:dyDescent="0.25">
      <c r="A8" s="300"/>
      <c r="B8" s="114" t="s">
        <v>7</v>
      </c>
      <c r="C8" s="114"/>
      <c r="D8" s="112">
        <v>45292</v>
      </c>
    </row>
    <row r="9" spans="1:12" x14ac:dyDescent="0.25">
      <c r="A9" s="301"/>
      <c r="B9" s="114" t="s">
        <v>8</v>
      </c>
      <c r="C9" s="114"/>
      <c r="D9" s="112">
        <v>45657</v>
      </c>
    </row>
    <row r="10" spans="1:12" x14ac:dyDescent="0.25">
      <c r="A10" s="302" t="s">
        <v>54</v>
      </c>
      <c r="B10" s="303"/>
      <c r="C10" s="303"/>
      <c r="D10" s="304"/>
    </row>
    <row r="11" spans="1:12" x14ac:dyDescent="0.25">
      <c r="A11" s="305"/>
      <c r="B11" s="306"/>
      <c r="C11" s="306"/>
      <c r="D11" s="307"/>
    </row>
    <row r="12" spans="1:12" x14ac:dyDescent="0.25">
      <c r="A12" s="117">
        <v>2</v>
      </c>
      <c r="B12" s="114" t="s">
        <v>11</v>
      </c>
      <c r="C12" s="115" t="s">
        <v>9</v>
      </c>
      <c r="D12" s="31">
        <v>0</v>
      </c>
    </row>
    <row r="13" spans="1:12" x14ac:dyDescent="0.25">
      <c r="A13" s="115">
        <v>3</v>
      </c>
      <c r="B13" s="114" t="s">
        <v>12</v>
      </c>
      <c r="C13" s="115" t="s">
        <v>9</v>
      </c>
      <c r="D13" s="31">
        <v>-1380760.57</v>
      </c>
    </row>
    <row r="14" spans="1:12" ht="15.75" x14ac:dyDescent="0.25">
      <c r="A14" s="115">
        <v>4</v>
      </c>
      <c r="B14" s="114" t="s">
        <v>13</v>
      </c>
      <c r="C14" s="115" t="s">
        <v>9</v>
      </c>
      <c r="D14" s="31">
        <v>142.47999999999999</v>
      </c>
      <c r="K14" s="102"/>
      <c r="L14" s="16"/>
    </row>
    <row r="15" spans="1:12" ht="30" x14ac:dyDescent="0.25">
      <c r="A15" s="293">
        <v>5</v>
      </c>
      <c r="B15" s="118" t="s">
        <v>55</v>
      </c>
      <c r="C15" s="115" t="s">
        <v>9</v>
      </c>
      <c r="D15" s="31">
        <v>131266.64000000001</v>
      </c>
      <c r="F15" s="16"/>
    </row>
    <row r="16" spans="1:12" x14ac:dyDescent="0.25">
      <c r="A16" s="294"/>
      <c r="B16" s="119" t="s">
        <v>14</v>
      </c>
      <c r="C16" s="115" t="s">
        <v>9</v>
      </c>
      <c r="D16" s="31">
        <v>77670.47</v>
      </c>
      <c r="F16" s="16"/>
    </row>
    <row r="17" spans="1:12" x14ac:dyDescent="0.25">
      <c r="A17" s="294"/>
      <c r="B17" s="119" t="s">
        <v>15</v>
      </c>
      <c r="C17" s="115" t="s">
        <v>9</v>
      </c>
      <c r="D17" s="31">
        <v>27657.88</v>
      </c>
    </row>
    <row r="18" spans="1:12" x14ac:dyDescent="0.25">
      <c r="A18" s="295"/>
      <c r="B18" s="119" t="s">
        <v>16</v>
      </c>
      <c r="C18" s="115" t="s">
        <v>9</v>
      </c>
      <c r="D18" s="31">
        <v>25938.29</v>
      </c>
    </row>
    <row r="19" spans="1:12" x14ac:dyDescent="0.25">
      <c r="A19" s="293">
        <v>6</v>
      </c>
      <c r="B19" s="116" t="s">
        <v>53</v>
      </c>
      <c r="C19" s="120" t="s">
        <v>9</v>
      </c>
      <c r="D19" s="113">
        <v>129486.91</v>
      </c>
      <c r="F19" s="16"/>
      <c r="H19" s="16"/>
    </row>
    <row r="20" spans="1:12" x14ac:dyDescent="0.25">
      <c r="A20" s="294"/>
      <c r="B20" s="119" t="s">
        <v>17</v>
      </c>
      <c r="C20" s="115" t="s">
        <v>9</v>
      </c>
      <c r="D20" s="31">
        <f>D19</f>
        <v>129486.91</v>
      </c>
    </row>
    <row r="21" spans="1:12" x14ac:dyDescent="0.25">
      <c r="A21" s="294"/>
      <c r="B21" s="119" t="s">
        <v>18</v>
      </c>
      <c r="C21" s="115" t="s">
        <v>9</v>
      </c>
      <c r="D21" s="31"/>
    </row>
    <row r="22" spans="1:12" x14ac:dyDescent="0.25">
      <c r="A22" s="294"/>
      <c r="B22" s="119" t="s">
        <v>19</v>
      </c>
      <c r="C22" s="115" t="s">
        <v>9</v>
      </c>
      <c r="D22" s="31"/>
    </row>
    <row r="23" spans="1:12" x14ac:dyDescent="0.25">
      <c r="A23" s="295"/>
      <c r="B23" s="119" t="s">
        <v>20</v>
      </c>
      <c r="C23" s="115" t="s">
        <v>9</v>
      </c>
      <c r="D23" s="31"/>
    </row>
    <row r="24" spans="1:12" x14ac:dyDescent="0.25">
      <c r="A24" s="293">
        <v>7</v>
      </c>
      <c r="B24" s="116" t="s">
        <v>21</v>
      </c>
      <c r="C24" s="120" t="s">
        <v>9</v>
      </c>
      <c r="D24" s="113"/>
    </row>
    <row r="25" spans="1:12" x14ac:dyDescent="0.25">
      <c r="A25" s="294"/>
      <c r="B25" s="114" t="s">
        <v>22</v>
      </c>
      <c r="C25" s="115" t="s">
        <v>9</v>
      </c>
      <c r="D25" s="31"/>
    </row>
    <row r="26" spans="1:12" x14ac:dyDescent="0.25">
      <c r="A26" s="294"/>
      <c r="B26" s="114" t="s">
        <v>157</v>
      </c>
      <c r="C26" s="115" t="s">
        <v>9</v>
      </c>
      <c r="D26" s="31">
        <f>D13+D15-D31</f>
        <v>-1358387.1700000002</v>
      </c>
      <c r="E26" s="16"/>
    </row>
    <row r="27" spans="1:12" x14ac:dyDescent="0.25">
      <c r="A27" s="294"/>
      <c r="B27" s="114" t="s">
        <v>156</v>
      </c>
      <c r="C27" s="115" t="s">
        <v>9</v>
      </c>
      <c r="D27" s="31">
        <f>D13+D19-D31</f>
        <v>-1360166.9000000001</v>
      </c>
    </row>
    <row r="28" spans="1:12" ht="15.75" x14ac:dyDescent="0.25">
      <c r="A28" s="295"/>
      <c r="B28" s="114" t="s">
        <v>23</v>
      </c>
      <c r="C28" s="115" t="s">
        <v>9</v>
      </c>
      <c r="D28" s="91">
        <v>1922.21</v>
      </c>
      <c r="E28" s="67"/>
      <c r="F28" s="16"/>
      <c r="K28" s="102"/>
      <c r="L28" s="16"/>
    </row>
    <row r="29" spans="1:12" ht="15.75" x14ac:dyDescent="0.25">
      <c r="A29" s="239" t="s">
        <v>24</v>
      </c>
      <c r="B29" s="240"/>
      <c r="C29" s="240"/>
      <c r="D29" s="241"/>
      <c r="K29" s="102"/>
    </row>
    <row r="30" spans="1:12" x14ac:dyDescent="0.25">
      <c r="A30" s="242"/>
      <c r="B30" s="243"/>
      <c r="C30" s="243"/>
      <c r="D30" s="244"/>
    </row>
    <row r="31" spans="1:12" x14ac:dyDescent="0.25">
      <c r="A31" s="50" t="s">
        <v>92</v>
      </c>
      <c r="B31" s="51"/>
      <c r="C31" s="52"/>
      <c r="D31" s="92">
        <f>D33+D39+D45+D51+D57+D63+D69</f>
        <v>108893.24</v>
      </c>
      <c r="G31" s="16"/>
    </row>
    <row r="32" spans="1:12" ht="30" x14ac:dyDescent="0.25">
      <c r="A32" s="41">
        <v>8</v>
      </c>
      <c r="B32" s="22" t="s">
        <v>25</v>
      </c>
      <c r="C32" s="23" t="s">
        <v>35</v>
      </c>
      <c r="D32" s="24" t="s">
        <v>86</v>
      </c>
    </row>
    <row r="33" spans="1:6" x14ac:dyDescent="0.25">
      <c r="A33" s="42"/>
      <c r="B33" s="25" t="s">
        <v>26</v>
      </c>
      <c r="C33" s="23" t="s">
        <v>9</v>
      </c>
      <c r="D33" s="31"/>
    </row>
    <row r="34" spans="1:6" ht="69" customHeight="1" x14ac:dyDescent="0.25">
      <c r="A34" s="42"/>
      <c r="B34" s="76" t="s">
        <v>27</v>
      </c>
      <c r="C34" s="23" t="s">
        <v>35</v>
      </c>
      <c r="D34" s="61" t="s">
        <v>161</v>
      </c>
    </row>
    <row r="35" spans="1:6" x14ac:dyDescent="0.25">
      <c r="A35" s="42"/>
      <c r="B35" s="25" t="s">
        <v>28</v>
      </c>
      <c r="C35" s="23" t="s">
        <v>35</v>
      </c>
      <c r="D35" s="28" t="s">
        <v>140</v>
      </c>
      <c r="F35" s="16"/>
    </row>
    <row r="36" spans="1:6" x14ac:dyDescent="0.25">
      <c r="A36" s="42"/>
      <c r="B36" s="25" t="s">
        <v>29</v>
      </c>
      <c r="C36" s="23" t="s">
        <v>35</v>
      </c>
      <c r="D36" s="29" t="s">
        <v>30</v>
      </c>
    </row>
    <row r="37" spans="1:6" x14ac:dyDescent="0.25">
      <c r="A37" s="42"/>
      <c r="B37" s="25" t="s">
        <v>31</v>
      </c>
      <c r="C37" s="23" t="s">
        <v>9</v>
      </c>
      <c r="D37" s="31"/>
    </row>
    <row r="38" spans="1:6" ht="30" customHeight="1" x14ac:dyDescent="0.25">
      <c r="A38" s="88">
        <v>9</v>
      </c>
      <c r="B38" s="22" t="s">
        <v>33</v>
      </c>
      <c r="C38" s="23" t="s">
        <v>35</v>
      </c>
      <c r="D38" s="24" t="s">
        <v>163</v>
      </c>
    </row>
    <row r="39" spans="1:6" x14ac:dyDescent="0.25">
      <c r="A39" s="89"/>
      <c r="B39" s="25" t="s">
        <v>34</v>
      </c>
      <c r="C39" s="23" t="s">
        <v>9</v>
      </c>
      <c r="D39" s="91">
        <v>204.67</v>
      </c>
    </row>
    <row r="40" spans="1:6" ht="51.75" x14ac:dyDescent="0.25">
      <c r="A40" s="89"/>
      <c r="B40" s="26" t="s">
        <v>27</v>
      </c>
      <c r="C40" s="23" t="s">
        <v>35</v>
      </c>
      <c r="D40" s="64" t="s">
        <v>97</v>
      </c>
    </row>
    <row r="41" spans="1:6" x14ac:dyDescent="0.25">
      <c r="A41" s="89"/>
      <c r="B41" s="25" t="s">
        <v>28</v>
      </c>
      <c r="C41" s="23" t="s">
        <v>35</v>
      </c>
      <c r="D41" s="77" t="s">
        <v>140</v>
      </c>
    </row>
    <row r="42" spans="1:6" x14ac:dyDescent="0.25">
      <c r="A42" s="89"/>
      <c r="B42" s="25" t="s">
        <v>29</v>
      </c>
      <c r="C42" s="23" t="s">
        <v>35</v>
      </c>
      <c r="D42" s="29" t="s">
        <v>30</v>
      </c>
    </row>
    <row r="43" spans="1:6" x14ac:dyDescent="0.25">
      <c r="A43" s="90"/>
      <c r="B43" s="25" t="s">
        <v>31</v>
      </c>
      <c r="C43" s="23" t="s">
        <v>9</v>
      </c>
      <c r="D43" s="31">
        <v>0.41</v>
      </c>
    </row>
    <row r="44" spans="1:6" x14ac:dyDescent="0.25">
      <c r="A44" s="86">
        <v>11</v>
      </c>
      <c r="B44" s="22" t="s">
        <v>33</v>
      </c>
      <c r="C44" s="23" t="s">
        <v>35</v>
      </c>
      <c r="D44" s="32" t="s">
        <v>36</v>
      </c>
    </row>
    <row r="45" spans="1:6" x14ac:dyDescent="0.25">
      <c r="A45" s="87"/>
      <c r="B45" s="25" t="s">
        <v>34</v>
      </c>
      <c r="C45" s="23" t="s">
        <v>9</v>
      </c>
      <c r="D45" s="91">
        <v>1080.26</v>
      </c>
    </row>
    <row r="46" spans="1:6" ht="30" x14ac:dyDescent="0.25">
      <c r="A46" s="87"/>
      <c r="B46" s="26" t="s">
        <v>27</v>
      </c>
      <c r="C46" s="23" t="s">
        <v>35</v>
      </c>
      <c r="D46" s="61" t="s">
        <v>93</v>
      </c>
    </row>
    <row r="47" spans="1:6" x14ac:dyDescent="0.25">
      <c r="A47" s="87"/>
      <c r="B47" s="25" t="s">
        <v>28</v>
      </c>
      <c r="C47" s="23" t="s">
        <v>35</v>
      </c>
      <c r="D47" s="49" t="s">
        <v>140</v>
      </c>
    </row>
    <row r="48" spans="1:6" x14ac:dyDescent="0.25">
      <c r="A48" s="87"/>
      <c r="B48" s="25" t="s">
        <v>29</v>
      </c>
      <c r="C48" s="23" t="s">
        <v>35</v>
      </c>
      <c r="D48" s="29" t="s">
        <v>30</v>
      </c>
    </row>
    <row r="49" spans="1:4" x14ac:dyDescent="0.25">
      <c r="A49" s="87"/>
      <c r="B49" s="25" t="s">
        <v>31</v>
      </c>
      <c r="C49" s="23" t="s">
        <v>9</v>
      </c>
      <c r="D49" s="31">
        <v>2.19</v>
      </c>
    </row>
    <row r="50" spans="1:4" ht="30" x14ac:dyDescent="0.25">
      <c r="A50" s="193">
        <v>12</v>
      </c>
      <c r="B50" s="22" t="s">
        <v>33</v>
      </c>
      <c r="C50" s="23" t="s">
        <v>35</v>
      </c>
      <c r="D50" s="24" t="s">
        <v>95</v>
      </c>
    </row>
    <row r="51" spans="1:4" x14ac:dyDescent="0.25">
      <c r="A51" s="194"/>
      <c r="B51" s="25" t="s">
        <v>34</v>
      </c>
      <c r="C51" s="23" t="s">
        <v>9</v>
      </c>
      <c r="D51" s="91">
        <v>97.73</v>
      </c>
    </row>
    <row r="52" spans="1:4" ht="51" x14ac:dyDescent="0.25">
      <c r="A52" s="194"/>
      <c r="B52" s="26" t="s">
        <v>27</v>
      </c>
      <c r="C52" s="23" t="s">
        <v>35</v>
      </c>
      <c r="D52" s="63" t="s">
        <v>96</v>
      </c>
    </row>
    <row r="53" spans="1:4" x14ac:dyDescent="0.25">
      <c r="A53" s="194"/>
      <c r="B53" s="25" t="s">
        <v>28</v>
      </c>
      <c r="C53" s="23" t="s">
        <v>35</v>
      </c>
      <c r="D53" s="49" t="s">
        <v>140</v>
      </c>
    </row>
    <row r="54" spans="1:4" x14ac:dyDescent="0.25">
      <c r="A54" s="194"/>
      <c r="B54" s="25" t="s">
        <v>29</v>
      </c>
      <c r="C54" s="23" t="s">
        <v>35</v>
      </c>
      <c r="D54" s="29" t="s">
        <v>30</v>
      </c>
    </row>
    <row r="55" spans="1:4" x14ac:dyDescent="0.25">
      <c r="A55" s="194"/>
      <c r="B55" s="25" t="s">
        <v>31</v>
      </c>
      <c r="C55" s="23" t="s">
        <v>9</v>
      </c>
      <c r="D55" s="30">
        <v>0.19</v>
      </c>
    </row>
    <row r="56" spans="1:4" ht="30" x14ac:dyDescent="0.25">
      <c r="A56" s="193">
        <v>13</v>
      </c>
      <c r="B56" s="33" t="s">
        <v>33</v>
      </c>
      <c r="C56" s="23" t="s">
        <v>35</v>
      </c>
      <c r="D56" s="34" t="s">
        <v>98</v>
      </c>
    </row>
    <row r="57" spans="1:4" x14ac:dyDescent="0.25">
      <c r="A57" s="194"/>
      <c r="B57" s="25" t="s">
        <v>34</v>
      </c>
      <c r="C57" s="23" t="s">
        <v>9</v>
      </c>
      <c r="D57" s="91">
        <v>48080.57</v>
      </c>
    </row>
    <row r="58" spans="1:4" ht="115.5" x14ac:dyDescent="0.25">
      <c r="A58" s="194"/>
      <c r="B58" s="26" t="s">
        <v>27</v>
      </c>
      <c r="C58" s="23" t="s">
        <v>35</v>
      </c>
      <c r="D58" s="62" t="s">
        <v>141</v>
      </c>
    </row>
    <row r="59" spans="1:4" ht="30" x14ac:dyDescent="0.25">
      <c r="A59" s="194"/>
      <c r="B59" s="25" t="s">
        <v>28</v>
      </c>
      <c r="C59" s="23" t="s">
        <v>35</v>
      </c>
      <c r="D59" s="96" t="s">
        <v>162</v>
      </c>
    </row>
    <row r="60" spans="1:4" x14ac:dyDescent="0.25">
      <c r="A60" s="194"/>
      <c r="B60" s="25" t="s">
        <v>29</v>
      </c>
      <c r="C60" s="23" t="s">
        <v>35</v>
      </c>
      <c r="D60" s="29" t="s">
        <v>30</v>
      </c>
    </row>
    <row r="61" spans="1:4" x14ac:dyDescent="0.25">
      <c r="A61" s="195"/>
      <c r="B61" s="25" t="s">
        <v>31</v>
      </c>
      <c r="C61" s="23" t="s">
        <v>9</v>
      </c>
      <c r="D61" s="31">
        <v>97.7</v>
      </c>
    </row>
    <row r="62" spans="1:4" ht="30" x14ac:dyDescent="0.25">
      <c r="A62" s="205">
        <v>14</v>
      </c>
      <c r="B62" s="22" t="s">
        <v>33</v>
      </c>
      <c r="C62" s="23" t="s">
        <v>35</v>
      </c>
      <c r="D62" s="24" t="s">
        <v>88</v>
      </c>
    </row>
    <row r="63" spans="1:4" x14ac:dyDescent="0.25">
      <c r="A63" s="206"/>
      <c r="B63" s="25" t="s">
        <v>34</v>
      </c>
      <c r="C63" s="23" t="s">
        <v>9</v>
      </c>
      <c r="D63" s="91">
        <v>58116.75</v>
      </c>
    </row>
    <row r="64" spans="1:4" ht="30" x14ac:dyDescent="0.25">
      <c r="A64" s="206"/>
      <c r="B64" s="26" t="s">
        <v>27</v>
      </c>
      <c r="C64" s="23" t="s">
        <v>35</v>
      </c>
      <c r="D64" s="27" t="s">
        <v>88</v>
      </c>
    </row>
    <row r="65" spans="1:4" x14ac:dyDescent="0.25">
      <c r="A65" s="206"/>
      <c r="B65" s="35" t="s">
        <v>28</v>
      </c>
      <c r="C65" s="23" t="s">
        <v>35</v>
      </c>
      <c r="D65" s="36" t="s">
        <v>99</v>
      </c>
    </row>
    <row r="66" spans="1:4" x14ac:dyDescent="0.25">
      <c r="A66" s="206"/>
      <c r="B66" s="25" t="s">
        <v>29</v>
      </c>
      <c r="C66" s="23" t="s">
        <v>35</v>
      </c>
      <c r="D66" s="29" t="s">
        <v>30</v>
      </c>
    </row>
    <row r="67" spans="1:4" x14ac:dyDescent="0.25">
      <c r="A67" s="207"/>
      <c r="B67" s="25" t="s">
        <v>37</v>
      </c>
      <c r="C67" s="23" t="s">
        <v>9</v>
      </c>
      <c r="D67" s="31">
        <v>118.09</v>
      </c>
    </row>
    <row r="68" spans="1:4" x14ac:dyDescent="0.25">
      <c r="A68" s="193" t="s">
        <v>90</v>
      </c>
      <c r="B68" s="22" t="s">
        <v>33</v>
      </c>
      <c r="C68" s="23" t="s">
        <v>35</v>
      </c>
      <c r="D68" s="24" t="s">
        <v>85</v>
      </c>
    </row>
    <row r="69" spans="1:4" x14ac:dyDescent="0.25">
      <c r="A69" s="194"/>
      <c r="B69" s="25" t="s">
        <v>34</v>
      </c>
      <c r="C69" s="23" t="s">
        <v>9</v>
      </c>
      <c r="D69" s="91">
        <v>1313.26</v>
      </c>
    </row>
    <row r="70" spans="1:4" ht="51.75" x14ac:dyDescent="0.25">
      <c r="A70" s="194"/>
      <c r="B70" s="26" t="s">
        <v>27</v>
      </c>
      <c r="C70" s="23" t="s">
        <v>35</v>
      </c>
      <c r="D70" s="61" t="s">
        <v>94</v>
      </c>
    </row>
    <row r="71" spans="1:4" x14ac:dyDescent="0.25">
      <c r="A71" s="194"/>
      <c r="B71" s="35" t="s">
        <v>28</v>
      </c>
      <c r="C71" s="23" t="s">
        <v>35</v>
      </c>
      <c r="D71" s="36" t="s">
        <v>89</v>
      </c>
    </row>
    <row r="72" spans="1:4" x14ac:dyDescent="0.25">
      <c r="A72" s="194"/>
      <c r="B72" s="25" t="s">
        <v>29</v>
      </c>
      <c r="C72" s="23" t="s">
        <v>35</v>
      </c>
      <c r="D72" s="29" t="s">
        <v>30</v>
      </c>
    </row>
    <row r="73" spans="1:4" x14ac:dyDescent="0.25">
      <c r="A73" s="195"/>
      <c r="B73" s="25" t="s">
        <v>37</v>
      </c>
      <c r="C73" s="23" t="s">
        <v>9</v>
      </c>
      <c r="D73" s="31">
        <v>2.66</v>
      </c>
    </row>
    <row r="74" spans="1:4" x14ac:dyDescent="0.25">
      <c r="A74" s="208" t="s">
        <v>38</v>
      </c>
      <c r="B74" s="209"/>
      <c r="C74" s="209"/>
      <c r="D74" s="210"/>
    </row>
    <row r="75" spans="1:4" x14ac:dyDescent="0.25">
      <c r="A75" s="193">
        <v>15</v>
      </c>
      <c r="B75" s="22" t="s">
        <v>33</v>
      </c>
      <c r="C75" s="23" t="s">
        <v>35</v>
      </c>
      <c r="D75" s="24" t="s">
        <v>39</v>
      </c>
    </row>
    <row r="76" spans="1:4" x14ac:dyDescent="0.25">
      <c r="A76" s="194"/>
      <c r="B76" s="25" t="s">
        <v>34</v>
      </c>
      <c r="C76" s="23" t="s">
        <v>9</v>
      </c>
      <c r="D76" s="31" t="s">
        <v>10</v>
      </c>
    </row>
    <row r="77" spans="1:4" ht="30" x14ac:dyDescent="0.25">
      <c r="A77" s="194"/>
      <c r="B77" s="26" t="s">
        <v>27</v>
      </c>
      <c r="C77" s="23" t="s">
        <v>35</v>
      </c>
      <c r="D77" s="47" t="s">
        <v>39</v>
      </c>
    </row>
    <row r="78" spans="1:4" x14ac:dyDescent="0.25">
      <c r="A78" s="194"/>
      <c r="B78" s="35" t="s">
        <v>28</v>
      </c>
      <c r="C78" s="23" t="s">
        <v>35</v>
      </c>
      <c r="D78" s="36" t="s">
        <v>32</v>
      </c>
    </row>
    <row r="79" spans="1:4" x14ac:dyDescent="0.25">
      <c r="A79" s="194"/>
      <c r="B79" s="25" t="s">
        <v>29</v>
      </c>
      <c r="C79" s="23" t="s">
        <v>35</v>
      </c>
      <c r="D79" s="29" t="s">
        <v>40</v>
      </c>
    </row>
    <row r="80" spans="1:4" x14ac:dyDescent="0.25">
      <c r="A80" s="195"/>
      <c r="B80" s="25" t="s">
        <v>37</v>
      </c>
      <c r="C80" s="23" t="s">
        <v>9</v>
      </c>
      <c r="D80" s="31" t="s">
        <v>10</v>
      </c>
    </row>
    <row r="81" spans="1:4" x14ac:dyDescent="0.25">
      <c r="A81" s="196" t="s">
        <v>52</v>
      </c>
      <c r="B81" s="197"/>
      <c r="C81" s="197"/>
      <c r="D81" s="198"/>
    </row>
    <row r="82" spans="1:4" x14ac:dyDescent="0.25">
      <c r="A82" s="48">
        <v>16</v>
      </c>
      <c r="B82" s="25" t="s">
        <v>41</v>
      </c>
      <c r="C82" s="23" t="s">
        <v>42</v>
      </c>
      <c r="D82" s="31">
        <v>0</v>
      </c>
    </row>
    <row r="83" spans="1:4" x14ac:dyDescent="0.25">
      <c r="A83" s="48">
        <v>17</v>
      </c>
      <c r="B83" s="25" t="s">
        <v>43</v>
      </c>
      <c r="C83" s="23" t="s">
        <v>42</v>
      </c>
      <c r="D83" s="31">
        <v>0</v>
      </c>
    </row>
    <row r="84" spans="1:4" x14ac:dyDescent="0.25">
      <c r="A84" s="48">
        <v>18</v>
      </c>
      <c r="B84" s="25" t="s">
        <v>56</v>
      </c>
      <c r="C84" s="23" t="s">
        <v>42</v>
      </c>
      <c r="D84" s="31">
        <v>0</v>
      </c>
    </row>
    <row r="85" spans="1:4" x14ac:dyDescent="0.25">
      <c r="A85" s="48">
        <v>19</v>
      </c>
      <c r="B85" s="25" t="s">
        <v>44</v>
      </c>
      <c r="C85" s="23" t="s">
        <v>9</v>
      </c>
      <c r="D85" s="31" t="s">
        <v>10</v>
      </c>
    </row>
    <row r="86" spans="1:4" x14ac:dyDescent="0.25">
      <c r="A86" s="196" t="s">
        <v>45</v>
      </c>
      <c r="B86" s="197"/>
      <c r="C86" s="197"/>
      <c r="D86" s="198"/>
    </row>
    <row r="87" spans="1:4" x14ac:dyDescent="0.25">
      <c r="A87" s="48">
        <v>20</v>
      </c>
      <c r="B87" s="25" t="s">
        <v>46</v>
      </c>
      <c r="C87" s="23" t="s">
        <v>9</v>
      </c>
      <c r="D87" s="31" t="s">
        <v>10</v>
      </c>
    </row>
    <row r="88" spans="1:4" x14ac:dyDescent="0.25">
      <c r="A88" s="48">
        <v>21</v>
      </c>
      <c r="B88" s="25" t="s">
        <v>47</v>
      </c>
      <c r="C88" s="23" t="s">
        <v>9</v>
      </c>
      <c r="D88" s="31" t="s">
        <v>10</v>
      </c>
    </row>
    <row r="89" spans="1:4" x14ac:dyDescent="0.25">
      <c r="A89" s="48">
        <v>22</v>
      </c>
      <c r="B89" s="25" t="s">
        <v>48</v>
      </c>
      <c r="C89" s="23" t="s">
        <v>9</v>
      </c>
      <c r="D89" s="31" t="s">
        <v>10</v>
      </c>
    </row>
    <row r="90" spans="1:4" x14ac:dyDescent="0.25">
      <c r="A90" s="48">
        <v>23</v>
      </c>
      <c r="B90" s="25" t="s">
        <v>49</v>
      </c>
      <c r="C90" s="23" t="s">
        <v>9</v>
      </c>
      <c r="D90" s="31" t="s">
        <v>10</v>
      </c>
    </row>
    <row r="91" spans="1:4" x14ac:dyDescent="0.25">
      <c r="A91" s="48">
        <v>24</v>
      </c>
      <c r="B91" s="25" t="s">
        <v>50</v>
      </c>
      <c r="C91" s="23" t="s">
        <v>9</v>
      </c>
      <c r="D91" s="31" t="s">
        <v>10</v>
      </c>
    </row>
    <row r="92" spans="1:4" x14ac:dyDescent="0.25">
      <c r="A92" s="48">
        <v>25</v>
      </c>
      <c r="B92" s="25" t="s">
        <v>51</v>
      </c>
      <c r="C92" s="23" t="s">
        <v>9</v>
      </c>
      <c r="D92" s="31"/>
    </row>
  </sheetData>
  <mergeCells count="21">
    <mergeCell ref="A74:D74"/>
    <mergeCell ref="A75:A80"/>
    <mergeCell ref="A81:D81"/>
    <mergeCell ref="A86:D86"/>
    <mergeCell ref="A1:D1"/>
    <mergeCell ref="A2:D2"/>
    <mergeCell ref="A3:B3"/>
    <mergeCell ref="C3:D3"/>
    <mergeCell ref="A4:B4"/>
    <mergeCell ref="C4:D4"/>
    <mergeCell ref="A5:C5"/>
    <mergeCell ref="A7:A9"/>
    <mergeCell ref="A10:D11"/>
    <mergeCell ref="A15:A18"/>
    <mergeCell ref="A19:A23"/>
    <mergeCell ref="A24:A28"/>
    <mergeCell ref="A68:A73"/>
    <mergeCell ref="A29:D30"/>
    <mergeCell ref="A50:A55"/>
    <mergeCell ref="A56:A61"/>
    <mergeCell ref="A62:A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34</vt:i4>
      </vt:variant>
    </vt:vector>
  </HeadingPairs>
  <TitlesOfParts>
    <vt:vector size="34" baseType="lpstr">
      <vt:lpstr>ЛЕСНАЯ,24</vt:lpstr>
      <vt:lpstr>ЛЕСНАЯ,26</vt:lpstr>
      <vt:lpstr>ЛЕСНАЯ,32</vt:lpstr>
      <vt:lpstr>ЛЕСНАЯ,33</vt:lpstr>
      <vt:lpstr>ЛЕСНАЯ,35</vt:lpstr>
      <vt:lpstr>ПУШКИНА,36</vt:lpstr>
      <vt:lpstr>ПУШКИНА,42</vt:lpstr>
      <vt:lpstr>ПУШКИНА,46</vt:lpstr>
      <vt:lpstr>ПОПОВА,14</vt:lpstr>
      <vt:lpstr>СВОБОДЫ,73</vt:lpstr>
      <vt:lpstr>НАХИМОВА,15А</vt:lpstr>
      <vt:lpstr>МИРА,95</vt:lpstr>
      <vt:lpstr>СВЕРДЛОВА Д.14</vt:lpstr>
      <vt:lpstr>МИРА Д.34</vt:lpstr>
      <vt:lpstr>МИРА Д.55</vt:lpstr>
      <vt:lpstr>ПОПОВА Д.12А</vt:lpstr>
      <vt:lpstr>ПОПОВА Д. 12</vt:lpstr>
      <vt:lpstr>КОЛХОЗНАЯ Д.51</vt:lpstr>
      <vt:lpstr>МИРА Д.91</vt:lpstr>
      <vt:lpstr>ПРОЛЕТАРСКАЯ Д,69</vt:lpstr>
      <vt:lpstr>ПОЧТАМТСКАЯ Д,35</vt:lpstr>
      <vt:lpstr>ЛУНАЧАРСКОГО Д.84</vt:lpstr>
      <vt:lpstr>ЛУНАЧАРСКОГО Д.81</vt:lpstr>
      <vt:lpstr>МИРА Д.44</vt:lpstr>
      <vt:lpstr>ЛУНАЧАРСКОГО Д.80</vt:lpstr>
      <vt:lpstr>ЛЕСОПИЛЬНАЯ Д.44</vt:lpstr>
      <vt:lpstr>НАХИМОВА Д.20</vt:lpstr>
      <vt:lpstr>ЛЕНИНА Д.118</vt:lpstr>
      <vt:lpstr>МИРА Д.50</vt:lpstr>
      <vt:lpstr>КАРПИНСКОГО Д.11</vt:lpstr>
      <vt:lpstr>НАХИМОВА Д.22</vt:lpstr>
      <vt:lpstr>МИРА Д.48</vt:lpstr>
      <vt:lpstr>МИРА Д.51</vt:lpstr>
      <vt:lpstr>КАРПИНСКОГО Д.15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2025-03-24T08:41:05Z</dcterms:modified>
</cp:coreProperties>
</file>