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9" r:id="rId3"/>
    <sheet name="2.4." sheetId="10" r:id="rId4"/>
    <sheet name="2.5." sheetId="5" r:id="rId5"/>
    <sheet name="2.6." sheetId="6" r:id="rId6"/>
    <sheet name="2.7" sheetId="7" r:id="rId7"/>
    <sheet name="2.8." sheetId="8" r:id="rId8"/>
  </sheets>
  <calcPr calcId="125725" refMode="R1C1"/>
</workbook>
</file>

<file path=xl/calcChain.xml><?xml version="1.0" encoding="utf-8"?>
<calcChain xmlns="http://schemas.openxmlformats.org/spreadsheetml/2006/main">
  <c r="E16" i="9"/>
  <c r="E12"/>
  <c r="E12" i="8" l="1"/>
  <c r="E18" i="9"/>
  <c r="E14"/>
  <c r="E10"/>
  <c r="E20"/>
  <c r="E16" i="8"/>
  <c r="E14" l="1"/>
  <c r="E35"/>
  <c r="E4" i="2"/>
  <c r="E4" i="9" s="1"/>
  <c r="E4" i="10" s="1"/>
  <c r="E9" i="1"/>
  <c r="E41" i="8"/>
  <c r="E13"/>
  <c r="E39"/>
  <c r="E37"/>
  <c r="E33"/>
  <c r="E31"/>
  <c r="E29"/>
  <c r="E27"/>
  <c r="B2" i="9"/>
  <c r="E21" i="8"/>
  <c r="B2"/>
  <c r="B2" i="7"/>
  <c r="B2" i="6"/>
  <c r="B2" i="5"/>
  <c r="B2" i="2"/>
  <c r="E34" i="10" l="1"/>
  <c r="E64"/>
  <c r="E4" i="5"/>
  <c r="E11" i="8"/>
  <c r="E24" s="1"/>
</calcChain>
</file>

<file path=xl/sharedStrings.xml><?xml version="1.0" encoding="utf-8"?>
<sst xmlns="http://schemas.openxmlformats.org/spreadsheetml/2006/main" count="1601" uniqueCount="360">
  <si>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</si>
  <si>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</si>
  <si>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</si>
  <si>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</si>
  <si>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</si>
  <si>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</si>
  <si>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</si>
  <si>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</si>
  <si>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</si>
  <si>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</si>
  <si>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</si>
  <si>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</si>
  <si>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</si>
  <si>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</si>
  <si>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</si>
  <si>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</si>
  <si>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</si>
  <si>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</si>
  <si>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</si>
  <si>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</si>
  <si>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</si>
  <si>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</si>
  <si>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</si>
  <si>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</si>
  <si>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</si>
  <si>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</si>
  <si>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</si>
  <si>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</si>
  <si>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</si>
  <si>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</si>
  <si>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</si>
  <si>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</si>
  <si>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</si>
  <si>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</si>
  <si>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</si>
  <si>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</si>
  <si>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</si>
  <si>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</si>
  <si>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</si>
  <si>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</si>
  <si>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</si>
  <si>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</si>
  <si>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</si>
  <si>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</si>
  <si>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</si>
  <si>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</si>
  <si>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</si>
  <si>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</si>
  <si>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</si>
  <si>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</si>
  <si>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</si>
  <si>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</si>
  <si>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</si>
  <si>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</si>
  <si>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</si>
  <si>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</si>
  <si>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</si>
  <si>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</si>
  <si>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</si>
  <si>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</si>
  <si>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</si>
  <si>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</si>
  <si>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</si>
  <si>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</si>
  <si>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</si>
  <si>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</si>
  <si>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</si>
  <si>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</si>
  <si>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</si>
  <si>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</si>
  <si>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</si>
  <si>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</si>
  <si>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</si>
  <si>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</si>
  <si>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</si>
  <si>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</si>
  <si>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</si>
  <si>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</si>
  <si>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</si>
  <si>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</si>
  <si>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</si>
  <si>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</si>
  <si>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</si>
  <si>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</si>
  <si>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</si>
  <si>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Дата проверки/замены прибора учета</t>
  </si>
  <si>
    <t>Отопление</t>
  </si>
  <si>
    <t>Электроснабжение</t>
  </si>
  <si>
    <t>кВт*ч</t>
  </si>
  <si>
    <t>Система электроснабжения</t>
  </si>
  <si>
    <t>Тип системы электроснабжения</t>
  </si>
  <si>
    <t>Центральное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</si>
  <si>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</si>
  <si>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</si>
  <si>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</si>
  <si>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</si>
  <si>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</si>
  <si>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</si>
  <si>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</si>
  <si>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</si>
  <si>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</si>
  <si>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</si>
  <si>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</si>
  <si>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</si>
  <si>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</si>
  <si>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</si>
  <si>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</si>
  <si>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</si>
  <si>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</si>
  <si>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</si>
  <si>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</si>
  <si>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</si>
  <si>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</si>
  <si>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</si>
  <si>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</si>
  <si>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</si>
  <si>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</si>
  <si>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</si>
  <si>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</si>
  <si>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</si>
  <si>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</si>
  <si>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</si>
  <si>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</si>
  <si>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</si>
  <si>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</si>
  <si>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Соответствует материалу стен</t>
  </si>
  <si>
    <t>Крыши (заполняется по каждому типу крыши)</t>
  </si>
  <si>
    <t>Тип крыши</t>
  </si>
  <si>
    <t>Плоская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</si>
  <si>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</si>
  <si>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</si>
  <si>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</si>
  <si>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</si>
  <si>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</si>
  <si>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</si>
  <si>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</si>
  <si>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</si>
  <si>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</si>
  <si>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</si>
  <si>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</si>
  <si>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</si>
  <si>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</si>
  <si>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</si>
  <si>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</si>
  <si>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</si>
  <si>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</si>
  <si>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</si>
  <si>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</si>
  <si>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indexed="8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</si>
  <si>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</si>
  <si>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indexed="8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</si>
  <si>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</si>
  <si>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indexed="8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</si>
  <si>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</si>
  <si>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indexed="8"/>
        <rFont val="Times New Roman"/>
        <family val="1"/>
        <charset val="204"/>
      </rPr>
      <t> </t>
    </r>
  </si>
  <si>
    <r>
      <t xml:space="preserve">1.       </t>
    </r>
    <r>
      <rPr>
        <sz val="12"/>
        <color indexed="8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</si>
  <si>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</si>
  <si>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</si>
  <si>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</si>
  <si>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Многоквартирный</t>
  </si>
  <si>
    <t>не имеется</t>
  </si>
  <si>
    <t>Газоснабжение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</si>
  <si>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</si>
  <si>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</si>
  <si>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</si>
  <si>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</si>
  <si>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</si>
  <si>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</si>
  <si>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</si>
  <si>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</si>
  <si>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</si>
  <si>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</si>
  <si>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</si>
  <si>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</si>
  <si>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Уборка мест общего пользования</t>
  </si>
  <si>
    <t>Гкал</t>
  </si>
  <si>
    <t>Информация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</si>
  <si>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</si>
  <si>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</si>
  <si>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</si>
  <si>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</si>
  <si>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</si>
  <si>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</si>
  <si>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</si>
  <si>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</si>
  <si>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</si>
  <si>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</si>
  <si>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</si>
  <si>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</si>
  <si>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</si>
  <si>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</si>
  <si>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</si>
  <si>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</si>
  <si>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</si>
  <si>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</si>
  <si>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</si>
  <si>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</si>
  <si>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</si>
  <si>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</si>
  <si>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</si>
  <si>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</si>
  <si>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</si>
  <si>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</si>
  <si>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</si>
  <si>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</si>
  <si>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</si>
  <si>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</si>
  <si>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Вид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</si>
  <si>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</si>
  <si>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оборудования/конструктивного элемента</t>
  </si>
  <si>
    <t>Описание дополнительного оборудования/ конструктивного элемента</t>
  </si>
  <si>
    <t>50.</t>
  </si>
  <si>
    <t>Наименование работ (услуг)</t>
  </si>
  <si>
    <t>Годовая плановая стоимость работ (услуг)</t>
  </si>
  <si>
    <t>Проведение дератизации и дезинсекции помещений, входящих в состав общего имущества в многоквартирном доме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</si>
  <si>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</si>
  <si>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</si>
  <si>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</si>
  <si>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</si>
  <si>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</si>
  <si>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</si>
  <si>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</si>
  <si>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</si>
  <si>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</si>
  <si>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</si>
  <si>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</si>
  <si>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</si>
  <si>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51.</t>
  </si>
  <si>
    <t>52.</t>
  </si>
  <si>
    <t>53.</t>
  </si>
  <si>
    <t>54.</t>
  </si>
  <si>
    <t>55.</t>
  </si>
  <si>
    <t>56.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</si>
  <si>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</si>
  <si>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</si>
  <si>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</si>
  <si>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</si>
  <si>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</si>
  <si>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</si>
  <si>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</si>
  <si>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</si>
  <si>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Наименование владельца специального счета</t>
  </si>
  <si>
    <t>ИНН владельца специального счета</t>
  </si>
  <si>
    <t>57.</t>
  </si>
  <si>
    <t>58.</t>
  </si>
  <si>
    <t>59.</t>
  </si>
  <si>
    <t>60.</t>
  </si>
  <si>
    <t>61.</t>
  </si>
  <si>
    <t>62.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</si>
  <si>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</si>
  <si>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</si>
  <si>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</si>
  <si>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</si>
  <si>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</si>
  <si>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</si>
  <si>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</si>
  <si>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</si>
  <si>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</si>
  <si>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за содержание дома</t>
  </si>
  <si>
    <t>Начислено за содержание дома</t>
  </si>
  <si>
    <t>за текущий ремонт</t>
  </si>
  <si>
    <t>Начислено за текущий ремонт</t>
  </si>
  <si>
    <t>за услуги управления</t>
  </si>
  <si>
    <t>Начислено за услуги управления</t>
  </si>
  <si>
    <t>Получено денежных средств, в том числе</t>
  </si>
  <si>
    <t>Получено денежных средств</t>
  </si>
  <si>
    <t>денежных средств от собственников/нанимателей помещений</t>
  </si>
  <si>
    <t>Получено денежных средств от собственников/нанимателей помещений</t>
  </si>
  <si>
    <t>целевых взносов от собственников/нанимателей помещений</t>
  </si>
  <si>
    <t>Получено целевых взносов от собственников/нанимателей помещений</t>
  </si>
  <si>
    <t>субсидий</t>
  </si>
  <si>
    <t>Получено субсидий</t>
  </si>
  <si>
    <t xml:space="preserve">денежных средств от использования общего имущества </t>
  </si>
  <si>
    <t xml:space="preserve">Получено денежных средств от использования общего имущества </t>
  </si>
  <si>
    <t>прочие поступления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</si>
  <si>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</si>
  <si>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</si>
  <si>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</si>
  <si>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</si>
  <si>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</si>
  <si>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</si>
  <si>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</si>
  <si>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</si>
  <si>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</si>
  <si>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</si>
  <si>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Дератизация</t>
  </si>
  <si>
    <t>Ежедневно</t>
  </si>
  <si>
    <t>Один раз в год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</si>
  <si>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</si>
  <si>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</si>
  <si>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</si>
  <si>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</si>
  <si>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</si>
  <si>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</si>
  <si>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</si>
  <si>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</si>
  <si>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</si>
  <si>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</si>
  <si>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</si>
  <si>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</si>
  <si>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</si>
  <si>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</si>
  <si>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</si>
  <si>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</si>
  <si>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</si>
  <si>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</si>
  <si>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</si>
  <si>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многоквартирным домом</t>
  </si>
  <si>
    <t>Форма 2.1. Общие сведения о многоквартином доме</t>
  </si>
  <si>
    <t xml:space="preserve"> 
 Челябинская область
</t>
  </si>
  <si>
    <t>Рулонная</t>
  </si>
  <si>
    <t>Тип системы холодного водоснабжения</t>
  </si>
  <si>
    <t>Внутренние водостоки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</si>
  <si>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</si>
  <si>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t>Техническое обслуживание общего имущества внутридомового газового оборудования (ВДГО)</t>
  </si>
  <si>
    <t>Благоустройство мест общего пользования</t>
  </si>
  <si>
    <t>Форма 2.4. Сведения об оказываемых коммунальных услугах (заполняется по каждой коммунальной услуге)</t>
  </si>
  <si>
    <t>Форма 2.5. Сведения об использовании общего имущества в многоквартирном доме (заполняется по каждому объекту общего имущества)</t>
  </si>
  <si>
    <t>Форма 2.6. Сведения о капитальном ремонте общего имущества в многоквартирном доме</t>
  </si>
  <si>
    <t>Форма 2.7. Сведения о проведенных общих собраниях собственников помещений в многоквартирном доме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</si>
  <si>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</t>
  </si>
  <si>
    <t>Содержание и текущий ремонт общего имущества</t>
  </si>
  <si>
    <t>Аварийное обслуживание общего имущества, работа по заявкам</t>
  </si>
  <si>
    <t>Вывоз бытовых отходов</t>
  </si>
  <si>
    <t>Расходы на управление многоквартирным домом</t>
  </si>
  <si>
    <t>Вывоз ТБО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</si>
  <si>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</t>
  </si>
  <si>
    <t>1 раз в неделю</t>
  </si>
  <si>
    <t>Содержание и текущий ремонт</t>
  </si>
  <si>
    <t>Ежедневно (по мере необходимости)</t>
  </si>
  <si>
    <t>Аварийное обслуживание</t>
  </si>
  <si>
    <t>Ежедневно (по мере необходимости, в случае аварии)</t>
  </si>
  <si>
    <t>ежедневно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</si>
  <si>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</t>
  </si>
  <si>
    <t>предоставляется через договор собственника с РСО</t>
  </si>
  <si>
    <t>Электроэнергия, потребляемая при содержании общего имущества МКД</t>
  </si>
  <si>
    <t>Наименование работ (услуги), выполняемой в рамках указанного раздела работ (услуг)</t>
  </si>
  <si>
    <t>электроснабжение</t>
  </si>
  <si>
    <t>да</t>
  </si>
  <si>
    <t>кВт</t>
  </si>
  <si>
    <t>теплоснабжение</t>
  </si>
  <si>
    <t>Варненский район</t>
  </si>
  <si>
    <t>село Варна</t>
  </si>
  <si>
    <t>Хлебозаводская</t>
  </si>
  <si>
    <t>а</t>
  </si>
  <si>
    <t>74:05:0900113:14,74:05:0900113:56</t>
  </si>
  <si>
    <t xml:space="preserve">Ленточный </t>
  </si>
  <si>
    <t xml:space="preserve">Железобетонные </t>
  </si>
  <si>
    <t>ул. Хлебозаводская, 26А/2</t>
  </si>
  <si>
    <t>Железобетонные панели</t>
  </si>
  <si>
    <t>ЭЛЬФ-01</t>
  </si>
  <si>
    <t>Водоснабжение</t>
  </si>
  <si>
    <t>СВМ-40</t>
  </si>
  <si>
    <t>м.куб</t>
  </si>
  <si>
    <t>видеорегистратор:IRUS - NVR 1322 (32-канальный), коммутатор: PoE - WI-PS518GV2,камер 11шт., дата установки 22.12.2021  года</t>
  </si>
  <si>
    <t>СИСТЕМА ОХРАННОГО ТЕЛЕВИДЕНИЯ</t>
  </si>
  <si>
    <t>63.</t>
  </si>
  <si>
    <t>Насос - 2, электрокотел- 1, теплообменник - 1</t>
  </si>
  <si>
    <t>А</t>
  </si>
  <si>
    <t>1-2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</si>
</sst>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sz val="12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0" fillId="0" borderId="3" xfId="0" applyFill="1" applyBorder="1"/>
    <xf numFmtId="0" fontId="0" fillId="0" borderId="0" xfId="0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0" xfId="0" applyFont="1" applyBorder="1"/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2" fontId="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5" fillId="0" borderId="1" xfId="0" applyFont="1" applyBorder="1" applyAlignment="1"/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8" xfId="0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G60" sqref="G60"/>
    </sheetView>
  </sheetViews>
  <sheetFormatPr defaultRowHeight="15"/>
  <cols>
    <col min="1" max="1" width="3.85546875" customWidth="1"/>
    <col min="2" max="2" width="40.42578125" customWidth="1"/>
    <col min="3" max="3" width="9.140625" style="9"/>
    <col min="4" max="4" width="29.28515625" style="9" customWidth="1"/>
    <col min="5" max="5" width="49.28515625" style="13" customWidth="1"/>
    <col min="6" max="6" width="1.5703125" customWidth="1"/>
    <col min="7" max="7" width="47.140625" customWidth="1"/>
  </cols>
  <sheetData>
    <row r="1" spans="1:7">
      <c r="A1" s="94" t="s">
        <v>308</v>
      </c>
      <c r="B1" s="94"/>
      <c r="C1" s="94"/>
      <c r="D1" s="94"/>
      <c r="E1" s="94"/>
    </row>
    <row r="2" spans="1:7">
      <c r="A2" s="14"/>
      <c r="B2" s="14" t="s">
        <v>348</v>
      </c>
      <c r="C2" s="14"/>
      <c r="D2" s="14"/>
      <c r="E2" s="14"/>
    </row>
    <row r="3" spans="1:7" ht="33" customHeight="1">
      <c r="A3" s="2" t="s">
        <v>0</v>
      </c>
      <c r="B3" s="3" t="s">
        <v>1</v>
      </c>
      <c r="C3" s="3" t="s">
        <v>2</v>
      </c>
      <c r="D3" s="2" t="s">
        <v>177</v>
      </c>
      <c r="E3" s="2" t="s">
        <v>176</v>
      </c>
    </row>
    <row r="4" spans="1:7" ht="30" customHeight="1">
      <c r="A4" s="4" t="s">
        <v>3</v>
      </c>
      <c r="B4" s="42" t="s">
        <v>6</v>
      </c>
      <c r="C4" s="7" t="s">
        <v>5</v>
      </c>
      <c r="D4" s="42" t="s">
        <v>6</v>
      </c>
      <c r="E4" s="10">
        <v>45352</v>
      </c>
    </row>
    <row r="5" spans="1:7">
      <c r="A5" s="104" t="s">
        <v>7</v>
      </c>
      <c r="B5" s="104"/>
      <c r="C5" s="104"/>
      <c r="D5" s="104"/>
      <c r="E5" s="104"/>
    </row>
    <row r="6" spans="1:7" ht="63.75" customHeight="1">
      <c r="A6" s="95" t="s">
        <v>8</v>
      </c>
      <c r="B6" s="98" t="s">
        <v>178</v>
      </c>
      <c r="C6" s="101" t="s">
        <v>5</v>
      </c>
      <c r="D6" s="11" t="s">
        <v>179</v>
      </c>
      <c r="E6" s="39" t="s">
        <v>307</v>
      </c>
    </row>
    <row r="7" spans="1:7" ht="62.25" customHeight="1">
      <c r="A7" s="96"/>
      <c r="B7" s="99"/>
      <c r="C7" s="102"/>
      <c r="D7" s="11" t="s">
        <v>180</v>
      </c>
      <c r="E7" s="40">
        <v>44963</v>
      </c>
    </row>
    <row r="8" spans="1:7" ht="60" customHeight="1">
      <c r="A8" s="97"/>
      <c r="B8" s="100"/>
      <c r="C8" s="103"/>
      <c r="D8" s="11" t="s">
        <v>181</v>
      </c>
      <c r="E8" s="39">
        <v>1</v>
      </c>
      <c r="G8" s="43"/>
    </row>
    <row r="9" spans="1:7" ht="34.5" customHeight="1">
      <c r="A9" s="95" t="s">
        <v>9</v>
      </c>
      <c r="B9" s="105" t="s">
        <v>10</v>
      </c>
      <c r="C9" s="95" t="s">
        <v>5</v>
      </c>
      <c r="D9" s="44" t="s">
        <v>182</v>
      </c>
      <c r="E9" s="45">
        <f>E7</f>
        <v>44963</v>
      </c>
      <c r="G9" s="43"/>
    </row>
    <row r="10" spans="1:7" ht="34.5" customHeight="1">
      <c r="A10" s="96"/>
      <c r="B10" s="106"/>
      <c r="C10" s="96"/>
      <c r="D10" s="44" t="s">
        <v>183</v>
      </c>
      <c r="E10" s="45">
        <v>44958</v>
      </c>
    </row>
    <row r="11" spans="1:7" ht="34.5" customHeight="1">
      <c r="A11" s="97"/>
      <c r="B11" s="107"/>
      <c r="C11" s="97"/>
      <c r="D11" s="44" t="s">
        <v>10</v>
      </c>
      <c r="E11" s="45"/>
    </row>
    <row r="12" spans="1:7">
      <c r="A12" s="108" t="s">
        <v>11</v>
      </c>
      <c r="B12" s="108"/>
      <c r="C12" s="108"/>
      <c r="D12" s="108"/>
      <c r="E12" s="108"/>
    </row>
    <row r="13" spans="1:7" ht="30">
      <c r="A13" s="4" t="s">
        <v>12</v>
      </c>
      <c r="B13" s="5" t="s">
        <v>70</v>
      </c>
      <c r="C13" s="7" t="s">
        <v>5</v>
      </c>
      <c r="D13" s="5" t="s">
        <v>70</v>
      </c>
      <c r="E13" s="91"/>
    </row>
    <row r="14" spans="1:7">
      <c r="A14" s="108" t="s">
        <v>13</v>
      </c>
      <c r="B14" s="108"/>
      <c r="C14" s="108"/>
      <c r="D14" s="108"/>
      <c r="E14" s="108"/>
    </row>
    <row r="15" spans="1:7" ht="45">
      <c r="A15" s="98" t="s">
        <v>14</v>
      </c>
      <c r="B15" s="105" t="s">
        <v>4</v>
      </c>
      <c r="C15" s="101" t="s">
        <v>5</v>
      </c>
      <c r="D15" s="16" t="s">
        <v>184</v>
      </c>
      <c r="E15" s="16" t="s">
        <v>309</v>
      </c>
    </row>
    <row r="16" spans="1:7">
      <c r="A16" s="99"/>
      <c r="B16" s="106"/>
      <c r="C16" s="102"/>
      <c r="D16" s="16" t="s">
        <v>185</v>
      </c>
      <c r="E16" s="16" t="s">
        <v>341</v>
      </c>
    </row>
    <row r="17" spans="1:5" ht="90" customHeight="1">
      <c r="A17" s="99"/>
      <c r="B17" s="106"/>
      <c r="C17" s="102"/>
      <c r="D17" s="16" t="s">
        <v>186</v>
      </c>
      <c r="E17" s="16" t="s">
        <v>342</v>
      </c>
    </row>
    <row r="18" spans="1:5" ht="30">
      <c r="A18" s="99"/>
      <c r="B18" s="106"/>
      <c r="C18" s="102"/>
      <c r="D18" s="16" t="s">
        <v>187</v>
      </c>
      <c r="E18" s="16" t="s">
        <v>5</v>
      </c>
    </row>
    <row r="19" spans="1:5">
      <c r="A19" s="99"/>
      <c r="B19" s="106"/>
      <c r="C19" s="102"/>
      <c r="D19" s="16" t="s">
        <v>188</v>
      </c>
      <c r="E19" s="16" t="s">
        <v>5</v>
      </c>
    </row>
    <row r="20" spans="1:5">
      <c r="A20" s="99"/>
      <c r="B20" s="106"/>
      <c r="C20" s="102"/>
      <c r="D20" s="16" t="s">
        <v>189</v>
      </c>
      <c r="E20" s="16" t="s">
        <v>343</v>
      </c>
    </row>
    <row r="21" spans="1:5">
      <c r="A21" s="99"/>
      <c r="B21" s="106"/>
      <c r="C21" s="102"/>
      <c r="D21" s="16" t="s">
        <v>190</v>
      </c>
      <c r="E21" s="16">
        <v>26</v>
      </c>
    </row>
    <row r="22" spans="1:5">
      <c r="A22" s="99"/>
      <c r="B22" s="106"/>
      <c r="C22" s="102"/>
      <c r="D22" s="16" t="s">
        <v>191</v>
      </c>
      <c r="E22" s="11">
        <v>2</v>
      </c>
    </row>
    <row r="23" spans="1:5">
      <c r="A23" s="99"/>
      <c r="B23" s="106"/>
      <c r="C23" s="102"/>
      <c r="D23" s="16" t="s">
        <v>192</v>
      </c>
      <c r="E23" s="11" t="s">
        <v>5</v>
      </c>
    </row>
    <row r="24" spans="1:5">
      <c r="A24" s="100"/>
      <c r="B24" s="107"/>
      <c r="C24" s="103"/>
      <c r="D24" s="16" t="s">
        <v>193</v>
      </c>
      <c r="E24" s="11" t="s">
        <v>344</v>
      </c>
    </row>
    <row r="25" spans="1:5">
      <c r="A25" s="98" t="s">
        <v>15</v>
      </c>
      <c r="B25" s="105" t="s">
        <v>16</v>
      </c>
      <c r="C25" s="95" t="s">
        <v>5</v>
      </c>
      <c r="D25" s="46" t="s">
        <v>194</v>
      </c>
      <c r="E25" s="12">
        <v>2022</v>
      </c>
    </row>
    <row r="26" spans="1:5" ht="30">
      <c r="A26" s="100"/>
      <c r="B26" s="107"/>
      <c r="C26" s="97"/>
      <c r="D26" s="47" t="s">
        <v>195</v>
      </c>
      <c r="E26" s="12">
        <v>2022</v>
      </c>
    </row>
    <row r="27" spans="1:5" ht="35.25" customHeight="1">
      <c r="A27" s="4" t="s">
        <v>17</v>
      </c>
      <c r="B27" s="5" t="s">
        <v>18</v>
      </c>
      <c r="C27" s="7" t="s">
        <v>5</v>
      </c>
      <c r="D27" s="5" t="s">
        <v>18</v>
      </c>
      <c r="E27" s="92">
        <v>97</v>
      </c>
    </row>
    <row r="28" spans="1:5">
      <c r="A28" s="4" t="s">
        <v>19</v>
      </c>
      <c r="B28" s="5" t="s">
        <v>20</v>
      </c>
      <c r="C28" s="7" t="s">
        <v>5</v>
      </c>
      <c r="D28" s="11" t="s">
        <v>20</v>
      </c>
      <c r="E28" s="12" t="s">
        <v>159</v>
      </c>
    </row>
    <row r="29" spans="1:5">
      <c r="A29" s="4" t="s">
        <v>21</v>
      </c>
      <c r="B29" s="5" t="s">
        <v>22</v>
      </c>
      <c r="C29" s="7" t="s">
        <v>5</v>
      </c>
      <c r="D29" s="7" t="s">
        <v>5</v>
      </c>
      <c r="E29" s="11" t="s">
        <v>5</v>
      </c>
    </row>
    <row r="30" spans="1:5" ht="30">
      <c r="A30" s="4" t="s">
        <v>23</v>
      </c>
      <c r="B30" s="5" t="s">
        <v>68</v>
      </c>
      <c r="C30" s="7" t="s">
        <v>24</v>
      </c>
      <c r="D30" s="16" t="s">
        <v>196</v>
      </c>
      <c r="E30" s="11">
        <v>5</v>
      </c>
    </row>
    <row r="31" spans="1:5" ht="30">
      <c r="A31" s="4" t="s">
        <v>25</v>
      </c>
      <c r="B31" s="5" t="s">
        <v>69</v>
      </c>
      <c r="C31" s="7" t="s">
        <v>24</v>
      </c>
      <c r="D31" s="16" t="s">
        <v>197</v>
      </c>
      <c r="E31" s="11">
        <v>5</v>
      </c>
    </row>
    <row r="32" spans="1:5">
      <c r="A32" s="4" t="s">
        <v>26</v>
      </c>
      <c r="B32" s="5" t="s">
        <v>27</v>
      </c>
      <c r="C32" s="7" t="s">
        <v>24</v>
      </c>
      <c r="D32" s="5" t="s">
        <v>27</v>
      </c>
      <c r="E32" s="11">
        <v>3</v>
      </c>
    </row>
    <row r="33" spans="1:7">
      <c r="A33" s="4" t="s">
        <v>28</v>
      </c>
      <c r="B33" s="5" t="s">
        <v>29</v>
      </c>
      <c r="C33" s="7" t="s">
        <v>24</v>
      </c>
      <c r="D33" s="5" t="s">
        <v>29</v>
      </c>
      <c r="E33" s="11">
        <v>0</v>
      </c>
    </row>
    <row r="34" spans="1:7">
      <c r="A34" s="4" t="s">
        <v>30</v>
      </c>
      <c r="B34" s="5" t="s">
        <v>31</v>
      </c>
      <c r="C34" s="8" t="s">
        <v>24</v>
      </c>
      <c r="D34" s="5" t="s">
        <v>198</v>
      </c>
      <c r="E34" s="12">
        <v>48</v>
      </c>
    </row>
    <row r="35" spans="1:7" ht="30">
      <c r="A35" s="4" t="s">
        <v>32</v>
      </c>
      <c r="B35" s="6" t="s">
        <v>33</v>
      </c>
      <c r="C35" s="7" t="s">
        <v>24</v>
      </c>
      <c r="D35" s="16" t="s">
        <v>199</v>
      </c>
      <c r="E35" s="12">
        <v>48</v>
      </c>
    </row>
    <row r="36" spans="1:7" ht="30">
      <c r="A36" s="4" t="s">
        <v>34</v>
      </c>
      <c r="B36" s="5" t="s">
        <v>35</v>
      </c>
      <c r="C36" s="7" t="s">
        <v>24</v>
      </c>
      <c r="D36" s="16" t="s">
        <v>200</v>
      </c>
      <c r="E36" s="12">
        <v>0</v>
      </c>
    </row>
    <row r="37" spans="1:7">
      <c r="A37" s="4" t="s">
        <v>36</v>
      </c>
      <c r="B37" s="5" t="s">
        <v>37</v>
      </c>
      <c r="C37" s="7" t="s">
        <v>38</v>
      </c>
      <c r="D37" s="5" t="s">
        <v>201</v>
      </c>
      <c r="E37" s="77">
        <v>3997</v>
      </c>
    </row>
    <row r="38" spans="1:7" ht="30">
      <c r="A38" s="4" t="s">
        <v>39</v>
      </c>
      <c r="B38" s="5" t="s">
        <v>40</v>
      </c>
      <c r="C38" s="7" t="s">
        <v>38</v>
      </c>
      <c r="D38" s="16" t="s">
        <v>40</v>
      </c>
      <c r="E38" s="18">
        <v>2462.5</v>
      </c>
    </row>
    <row r="39" spans="1:7" ht="30">
      <c r="A39" s="4" t="s">
        <v>41</v>
      </c>
      <c r="B39" s="5" t="s">
        <v>42</v>
      </c>
      <c r="C39" s="7" t="s">
        <v>38</v>
      </c>
      <c r="D39" s="16" t="s">
        <v>42</v>
      </c>
      <c r="E39" s="11" t="s">
        <v>71</v>
      </c>
    </row>
    <row r="40" spans="1:7" ht="45">
      <c r="A40" s="4" t="s">
        <v>43</v>
      </c>
      <c r="B40" s="5" t="s">
        <v>44</v>
      </c>
      <c r="C40" s="7" t="s">
        <v>38</v>
      </c>
      <c r="D40" s="16" t="s">
        <v>44</v>
      </c>
      <c r="E40" s="18">
        <v>863.4</v>
      </c>
    </row>
    <row r="41" spans="1:7" ht="45">
      <c r="A41" s="4" t="s">
        <v>45</v>
      </c>
      <c r="B41" s="5" t="s">
        <v>46</v>
      </c>
      <c r="C41" s="7" t="s">
        <v>5</v>
      </c>
      <c r="D41" s="5" t="s">
        <v>46</v>
      </c>
      <c r="E41" s="11" t="s">
        <v>345</v>
      </c>
    </row>
    <row r="42" spans="1:7" ht="60">
      <c r="A42" s="4" t="s">
        <v>47</v>
      </c>
      <c r="B42" s="5" t="s">
        <v>48</v>
      </c>
      <c r="C42" s="7" t="s">
        <v>38</v>
      </c>
      <c r="D42" s="5" t="s">
        <v>48</v>
      </c>
      <c r="E42" s="92">
        <v>863.4</v>
      </c>
    </row>
    <row r="43" spans="1:7" ht="30">
      <c r="A43" s="4" t="s">
        <v>50</v>
      </c>
      <c r="B43" s="5" t="s">
        <v>49</v>
      </c>
      <c r="C43" s="7" t="s">
        <v>38</v>
      </c>
      <c r="D43" s="5" t="s">
        <v>49</v>
      </c>
      <c r="E43" s="11" t="s">
        <v>71</v>
      </c>
    </row>
    <row r="44" spans="1:7" ht="30">
      <c r="A44" s="4" t="s">
        <v>51</v>
      </c>
      <c r="B44" s="5" t="s">
        <v>52</v>
      </c>
      <c r="C44" s="7" t="s">
        <v>5</v>
      </c>
      <c r="D44" s="5" t="s">
        <v>52</v>
      </c>
      <c r="E44" s="11" t="s">
        <v>71</v>
      </c>
    </row>
    <row r="45" spans="1:7">
      <c r="A45" s="95" t="s">
        <v>53</v>
      </c>
      <c r="B45" s="98" t="s">
        <v>54</v>
      </c>
      <c r="C45" s="95" t="s">
        <v>5</v>
      </c>
      <c r="D45" s="7" t="s">
        <v>202</v>
      </c>
      <c r="E45" s="11" t="s">
        <v>71</v>
      </c>
    </row>
    <row r="46" spans="1:7">
      <c r="A46" s="97"/>
      <c r="B46" s="100"/>
      <c r="C46" s="97"/>
      <c r="D46" s="7" t="s">
        <v>203</v>
      </c>
      <c r="E46" s="11" t="s">
        <v>71</v>
      </c>
    </row>
    <row r="47" spans="1:7" ht="30">
      <c r="A47" s="4" t="s">
        <v>55</v>
      </c>
      <c r="B47" s="5" t="s">
        <v>56</v>
      </c>
      <c r="C47" s="7" t="s">
        <v>5</v>
      </c>
      <c r="D47" s="5" t="s">
        <v>56</v>
      </c>
      <c r="E47" s="11" t="s">
        <v>71</v>
      </c>
    </row>
    <row r="48" spans="1:7" ht="30">
      <c r="A48" s="4" t="s">
        <v>57</v>
      </c>
      <c r="B48" s="5" t="s">
        <v>58</v>
      </c>
      <c r="C48" s="7" t="s">
        <v>5</v>
      </c>
      <c r="D48" s="5" t="s">
        <v>58</v>
      </c>
      <c r="E48" s="92" t="s">
        <v>358</v>
      </c>
      <c r="F48" s="24"/>
      <c r="G48" s="25"/>
    </row>
    <row r="49" spans="1:5">
      <c r="A49" s="4" t="s">
        <v>59</v>
      </c>
      <c r="B49" s="5" t="s">
        <v>60</v>
      </c>
      <c r="C49" s="7" t="s">
        <v>5</v>
      </c>
      <c r="D49" s="5" t="s">
        <v>60</v>
      </c>
      <c r="E49" s="11" t="s">
        <v>71</v>
      </c>
    </row>
    <row r="50" spans="1:5">
      <c r="A50" s="108" t="s">
        <v>61</v>
      </c>
      <c r="B50" s="108"/>
      <c r="C50" s="108"/>
      <c r="D50" s="41"/>
      <c r="E50" s="11"/>
    </row>
    <row r="51" spans="1:5">
      <c r="A51" s="4" t="s">
        <v>62</v>
      </c>
      <c r="B51" s="5" t="s">
        <v>63</v>
      </c>
      <c r="C51" s="7" t="s">
        <v>5</v>
      </c>
      <c r="D51" s="5" t="s">
        <v>63</v>
      </c>
      <c r="E51" s="11" t="s">
        <v>160</v>
      </c>
    </row>
    <row r="52" spans="1:5">
      <c r="A52" s="4" t="s">
        <v>65</v>
      </c>
      <c r="B52" s="5" t="s">
        <v>64</v>
      </c>
      <c r="C52" s="7" t="s">
        <v>5</v>
      </c>
      <c r="D52" s="5" t="s">
        <v>64</v>
      </c>
      <c r="E52" s="11" t="s">
        <v>160</v>
      </c>
    </row>
    <row r="53" spans="1:5">
      <c r="A53" s="4" t="s">
        <v>66</v>
      </c>
      <c r="B53" s="5" t="s">
        <v>67</v>
      </c>
      <c r="C53" s="7" t="s">
        <v>5</v>
      </c>
      <c r="D53" s="5" t="s">
        <v>67</v>
      </c>
      <c r="E53" s="11" t="s">
        <v>71</v>
      </c>
    </row>
    <row r="54" spans="1:5">
      <c r="B54" s="1"/>
    </row>
    <row r="55" spans="1:5">
      <c r="B55" s="1"/>
    </row>
    <row r="56" spans="1:5">
      <c r="B56" s="1"/>
    </row>
    <row r="57" spans="1:5">
      <c r="B57" s="1"/>
    </row>
    <row r="58" spans="1:5">
      <c r="B58" s="1"/>
    </row>
    <row r="59" spans="1:5">
      <c r="B59" s="1"/>
    </row>
    <row r="60" spans="1:5">
      <c r="B60" s="1"/>
    </row>
    <row r="61" spans="1:5"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</sheetData>
  <mergeCells count="20">
    <mergeCell ref="A50:C50"/>
    <mergeCell ref="A15:A24"/>
    <mergeCell ref="B15:B24"/>
    <mergeCell ref="C15:C24"/>
    <mergeCell ref="A25:A26"/>
    <mergeCell ref="B25:B26"/>
    <mergeCell ref="C25:C26"/>
    <mergeCell ref="A45:A46"/>
    <mergeCell ref="B45:B46"/>
    <mergeCell ref="A9:A11"/>
    <mergeCell ref="B9:B11"/>
    <mergeCell ref="C9:C11"/>
    <mergeCell ref="C45:C46"/>
    <mergeCell ref="A12:E12"/>
    <mergeCell ref="A14:E14"/>
    <mergeCell ref="A1:E1"/>
    <mergeCell ref="A6:A8"/>
    <mergeCell ref="B6:B8"/>
    <mergeCell ref="C6:C8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4"/>
  <sheetViews>
    <sheetView workbookViewId="0">
      <selection activeCell="K42" sqref="K42"/>
    </sheetView>
  </sheetViews>
  <sheetFormatPr defaultRowHeight="15"/>
  <cols>
    <col min="1" max="1" width="5" style="1" customWidth="1"/>
    <col min="2" max="2" width="30.7109375" style="1" customWidth="1"/>
    <col min="3" max="3" width="9.140625" style="1"/>
    <col min="4" max="4" width="26.28515625" style="1" customWidth="1"/>
    <col min="5" max="5" width="43" style="1" customWidth="1"/>
  </cols>
  <sheetData>
    <row r="1" spans="1:5" ht="47.25" customHeight="1">
      <c r="A1" s="113" t="s">
        <v>313</v>
      </c>
      <c r="B1" s="113"/>
      <c r="C1" s="113"/>
      <c r="D1" s="113"/>
      <c r="E1" s="113"/>
    </row>
    <row r="2" spans="1:5" ht="21" customHeight="1">
      <c r="A2" s="14"/>
      <c r="B2" s="14" t="str">
        <f>'2.1.'!B2</f>
        <v>ул. Хлебозаводская, 26А/2</v>
      </c>
      <c r="C2" s="14"/>
      <c r="D2" s="14"/>
      <c r="E2" s="14"/>
    </row>
    <row r="3" spans="1:5" ht="30" customHeight="1">
      <c r="A3" s="15" t="s">
        <v>0</v>
      </c>
      <c r="B3" s="15" t="s">
        <v>1</v>
      </c>
      <c r="C3" s="15" t="s">
        <v>2</v>
      </c>
      <c r="D3" s="15" t="s">
        <v>177</v>
      </c>
      <c r="E3" s="15" t="s">
        <v>176</v>
      </c>
    </row>
    <row r="4" spans="1:5" ht="46.5" customHeight="1">
      <c r="A4" s="5" t="s">
        <v>3</v>
      </c>
      <c r="B4" s="42" t="s">
        <v>6</v>
      </c>
      <c r="C4" s="11" t="s">
        <v>5</v>
      </c>
      <c r="D4" s="42" t="s">
        <v>6</v>
      </c>
      <c r="E4" s="10">
        <f>'2.1.'!E4</f>
        <v>45352</v>
      </c>
    </row>
    <row r="5" spans="1:5">
      <c r="A5" s="109" t="s">
        <v>118</v>
      </c>
      <c r="B5" s="109"/>
      <c r="C5" s="109"/>
      <c r="D5" s="109"/>
      <c r="E5" s="109"/>
    </row>
    <row r="6" spans="1:5" ht="15" customHeight="1">
      <c r="A6" s="5" t="s">
        <v>8</v>
      </c>
      <c r="B6" s="5" t="s">
        <v>119</v>
      </c>
      <c r="C6" s="11" t="s">
        <v>5</v>
      </c>
      <c r="D6" s="5" t="s">
        <v>119</v>
      </c>
      <c r="E6" s="11" t="s">
        <v>346</v>
      </c>
    </row>
    <row r="7" spans="1:5">
      <c r="A7" s="109" t="s">
        <v>120</v>
      </c>
      <c r="B7" s="109"/>
      <c r="C7" s="109"/>
      <c r="D7" s="109"/>
      <c r="E7" s="109"/>
    </row>
    <row r="8" spans="1:5">
      <c r="A8" s="5" t="s">
        <v>9</v>
      </c>
      <c r="B8" s="5" t="s">
        <v>121</v>
      </c>
      <c r="C8" s="11" t="s">
        <v>5</v>
      </c>
      <c r="D8" s="5" t="s">
        <v>121</v>
      </c>
      <c r="E8" s="11" t="s">
        <v>347</v>
      </c>
    </row>
    <row r="9" spans="1:5">
      <c r="A9" s="5" t="s">
        <v>12</v>
      </c>
      <c r="B9" s="5" t="s">
        <v>122</v>
      </c>
      <c r="C9" s="11" t="s">
        <v>5</v>
      </c>
      <c r="D9" s="5" t="s">
        <v>122</v>
      </c>
      <c r="E9" s="11" t="s">
        <v>349</v>
      </c>
    </row>
    <row r="10" spans="1:5" ht="15" customHeight="1">
      <c r="A10" s="109" t="s">
        <v>123</v>
      </c>
      <c r="B10" s="109"/>
      <c r="C10" s="109"/>
      <c r="D10" s="109"/>
      <c r="E10" s="109"/>
    </row>
    <row r="11" spans="1:5">
      <c r="A11" s="79" t="s">
        <v>14</v>
      </c>
      <c r="B11" s="79" t="s">
        <v>124</v>
      </c>
      <c r="C11" s="80" t="s">
        <v>5</v>
      </c>
      <c r="D11" s="79" t="s">
        <v>124</v>
      </c>
      <c r="E11" s="80" t="s">
        <v>125</v>
      </c>
    </row>
    <row r="12" spans="1:5">
      <c r="A12" s="114" t="s">
        <v>126</v>
      </c>
      <c r="B12" s="115"/>
      <c r="C12" s="115"/>
      <c r="D12" s="115"/>
      <c r="E12" s="116"/>
    </row>
    <row r="13" spans="1:5">
      <c r="A13" s="79" t="s">
        <v>15</v>
      </c>
      <c r="B13" s="79" t="s">
        <v>127</v>
      </c>
      <c r="C13" s="80" t="s">
        <v>5</v>
      </c>
      <c r="D13" s="79" t="s">
        <v>127</v>
      </c>
      <c r="E13" s="80" t="s">
        <v>128</v>
      </c>
    </row>
    <row r="14" spans="1:5">
      <c r="A14" s="79" t="s">
        <v>17</v>
      </c>
      <c r="B14" s="79" t="s">
        <v>129</v>
      </c>
      <c r="C14" s="80" t="s">
        <v>5</v>
      </c>
      <c r="D14" s="79" t="s">
        <v>129</v>
      </c>
      <c r="E14" s="80" t="s">
        <v>310</v>
      </c>
    </row>
    <row r="15" spans="1:5">
      <c r="A15" s="110" t="s">
        <v>204</v>
      </c>
      <c r="B15" s="111"/>
      <c r="C15" s="111"/>
      <c r="D15" s="111"/>
      <c r="E15" s="112"/>
    </row>
    <row r="16" spans="1:5">
      <c r="A16" s="5" t="s">
        <v>19</v>
      </c>
      <c r="B16" s="5" t="s">
        <v>72</v>
      </c>
      <c r="C16" s="11" t="s">
        <v>38</v>
      </c>
      <c r="D16" s="5" t="s">
        <v>72</v>
      </c>
      <c r="E16" s="81">
        <v>648</v>
      </c>
    </row>
    <row r="17" spans="1:5">
      <c r="A17" s="110" t="s">
        <v>73</v>
      </c>
      <c r="B17" s="111"/>
      <c r="C17" s="111"/>
      <c r="D17" s="111"/>
      <c r="E17" s="112"/>
    </row>
    <row r="18" spans="1:5">
      <c r="A18" s="5" t="s">
        <v>21</v>
      </c>
      <c r="B18" s="5" t="s">
        <v>74</v>
      </c>
      <c r="C18" s="11" t="s">
        <v>5</v>
      </c>
      <c r="D18" s="5" t="s">
        <v>74</v>
      </c>
      <c r="E18" s="11" t="s">
        <v>106</v>
      </c>
    </row>
    <row r="19" spans="1:5" ht="30">
      <c r="A19" s="5" t="s">
        <v>23</v>
      </c>
      <c r="B19" s="5" t="s">
        <v>75</v>
      </c>
      <c r="C19" s="11" t="s">
        <v>24</v>
      </c>
      <c r="D19" s="5" t="s">
        <v>75</v>
      </c>
      <c r="E19" s="11">
        <v>0</v>
      </c>
    </row>
    <row r="20" spans="1:5">
      <c r="A20" s="110" t="s">
        <v>76</v>
      </c>
      <c r="B20" s="111"/>
      <c r="C20" s="111"/>
      <c r="D20" s="111"/>
      <c r="E20" s="112"/>
    </row>
    <row r="21" spans="1:5">
      <c r="A21" s="79" t="s">
        <v>25</v>
      </c>
      <c r="B21" s="79" t="s">
        <v>77</v>
      </c>
      <c r="C21" s="80" t="s">
        <v>5</v>
      </c>
      <c r="D21" s="79" t="s">
        <v>77</v>
      </c>
      <c r="E21" s="80" t="s">
        <v>5</v>
      </c>
    </row>
    <row r="22" spans="1:5">
      <c r="A22" s="79" t="s">
        <v>26</v>
      </c>
      <c r="B22" s="79" t="s">
        <v>78</v>
      </c>
      <c r="C22" s="80" t="s">
        <v>5</v>
      </c>
      <c r="D22" s="79" t="s">
        <v>78</v>
      </c>
      <c r="E22" s="80" t="s">
        <v>71</v>
      </c>
    </row>
    <row r="23" spans="1:5" ht="21.75" customHeight="1">
      <c r="A23" s="79" t="s">
        <v>28</v>
      </c>
      <c r="B23" s="79" t="s">
        <v>79</v>
      </c>
      <c r="C23" s="80" t="s">
        <v>5</v>
      </c>
      <c r="D23" s="79" t="s">
        <v>79</v>
      </c>
      <c r="E23" s="80" t="s">
        <v>71</v>
      </c>
    </row>
    <row r="24" spans="1:5" ht="18.75" customHeight="1">
      <c r="A24" s="114" t="s">
        <v>205</v>
      </c>
      <c r="B24" s="115"/>
      <c r="C24" s="115"/>
      <c r="D24" s="115"/>
      <c r="E24" s="116"/>
    </row>
    <row r="25" spans="1:5" ht="30">
      <c r="A25" s="79" t="s">
        <v>30</v>
      </c>
      <c r="B25" s="79" t="s">
        <v>80</v>
      </c>
      <c r="C25" s="80" t="s">
        <v>5</v>
      </c>
      <c r="D25" s="79" t="s">
        <v>80</v>
      </c>
      <c r="E25" s="80" t="s">
        <v>340</v>
      </c>
    </row>
    <row r="26" spans="1:5" ht="19.5" customHeight="1">
      <c r="A26" s="79" t="s">
        <v>32</v>
      </c>
      <c r="B26" s="79" t="s">
        <v>82</v>
      </c>
      <c r="C26" s="80" t="s">
        <v>5</v>
      </c>
      <c r="D26" s="79" t="s">
        <v>82</v>
      </c>
      <c r="E26" s="80" t="s">
        <v>338</v>
      </c>
    </row>
    <row r="27" spans="1:5">
      <c r="A27" s="79" t="s">
        <v>34</v>
      </c>
      <c r="B27" s="79" t="s">
        <v>83</v>
      </c>
      <c r="C27" s="80" t="s">
        <v>5</v>
      </c>
      <c r="D27" s="79" t="s">
        <v>83</v>
      </c>
      <c r="E27" s="80" t="s">
        <v>350</v>
      </c>
    </row>
    <row r="28" spans="1:5">
      <c r="A28" s="79" t="s">
        <v>36</v>
      </c>
      <c r="B28" s="79" t="s">
        <v>84</v>
      </c>
      <c r="C28" s="80" t="s">
        <v>5</v>
      </c>
      <c r="D28" s="79" t="s">
        <v>84</v>
      </c>
      <c r="E28" s="80" t="s">
        <v>175</v>
      </c>
    </row>
    <row r="29" spans="1:5" ht="32.25" customHeight="1">
      <c r="A29" s="79" t="s">
        <v>39</v>
      </c>
      <c r="B29" s="79" t="s">
        <v>158</v>
      </c>
      <c r="C29" s="80" t="s">
        <v>5</v>
      </c>
      <c r="D29" s="79" t="s">
        <v>158</v>
      </c>
      <c r="E29" s="80">
        <v>2022</v>
      </c>
    </row>
    <row r="30" spans="1:5" ht="31.5" customHeight="1">
      <c r="A30" s="79" t="s">
        <v>41</v>
      </c>
      <c r="B30" s="79" t="s">
        <v>85</v>
      </c>
      <c r="C30" s="80" t="s">
        <v>5</v>
      </c>
      <c r="D30" s="79" t="s">
        <v>85</v>
      </c>
      <c r="E30" s="82">
        <v>45920</v>
      </c>
    </row>
    <row r="31" spans="1:5" ht="30">
      <c r="A31" s="83" t="s">
        <v>43</v>
      </c>
      <c r="B31" s="79" t="s">
        <v>80</v>
      </c>
      <c r="C31" s="80" t="s">
        <v>5</v>
      </c>
      <c r="D31" s="79" t="s">
        <v>80</v>
      </c>
      <c r="E31" s="80" t="s">
        <v>337</v>
      </c>
    </row>
    <row r="32" spans="1:5" ht="12.75" customHeight="1">
      <c r="A32" s="83" t="s">
        <v>45</v>
      </c>
      <c r="B32" s="79" t="s">
        <v>82</v>
      </c>
      <c r="C32" s="80" t="s">
        <v>5</v>
      </c>
      <c r="D32" s="79" t="s">
        <v>82</v>
      </c>
      <c r="E32" s="80" t="s">
        <v>338</v>
      </c>
    </row>
    <row r="33" spans="1:5">
      <c r="A33" s="83" t="s">
        <v>47</v>
      </c>
      <c r="B33" s="79" t="s">
        <v>83</v>
      </c>
      <c r="C33" s="80" t="s">
        <v>5</v>
      </c>
      <c r="D33" s="79" t="s">
        <v>83</v>
      </c>
      <c r="E33" s="80"/>
    </row>
    <row r="34" spans="1:5">
      <c r="A34" s="83" t="s">
        <v>50</v>
      </c>
      <c r="B34" s="79" t="s">
        <v>84</v>
      </c>
      <c r="C34" s="80" t="s">
        <v>5</v>
      </c>
      <c r="D34" s="79" t="s">
        <v>84</v>
      </c>
      <c r="E34" s="80" t="s">
        <v>339</v>
      </c>
    </row>
    <row r="35" spans="1:5" ht="27.75" customHeight="1">
      <c r="A35" s="32" t="s">
        <v>51</v>
      </c>
      <c r="B35" s="5" t="s">
        <v>158</v>
      </c>
      <c r="C35" s="11" t="s">
        <v>5</v>
      </c>
      <c r="D35" s="5" t="s">
        <v>158</v>
      </c>
      <c r="E35" s="11">
        <v>2022</v>
      </c>
    </row>
    <row r="36" spans="1:5" ht="30" customHeight="1">
      <c r="A36" s="32" t="s">
        <v>53</v>
      </c>
      <c r="B36" s="5" t="s">
        <v>85</v>
      </c>
      <c r="C36" s="11" t="s">
        <v>5</v>
      </c>
      <c r="D36" s="5" t="s">
        <v>85</v>
      </c>
      <c r="E36" s="11" t="s">
        <v>71</v>
      </c>
    </row>
    <row r="37" spans="1:5" ht="30">
      <c r="A37" s="32" t="s">
        <v>55</v>
      </c>
      <c r="B37" s="5" t="s">
        <v>80</v>
      </c>
      <c r="C37" s="11" t="s">
        <v>5</v>
      </c>
      <c r="D37" s="5" t="s">
        <v>80</v>
      </c>
      <c r="E37" s="11" t="s">
        <v>351</v>
      </c>
    </row>
    <row r="38" spans="1:5" ht="20.25" customHeight="1">
      <c r="A38" s="32" t="s">
        <v>57</v>
      </c>
      <c r="B38" s="5" t="s">
        <v>82</v>
      </c>
      <c r="C38" s="11" t="s">
        <v>5</v>
      </c>
      <c r="D38" s="5" t="s">
        <v>82</v>
      </c>
      <c r="E38" s="11" t="s">
        <v>338</v>
      </c>
    </row>
    <row r="39" spans="1:5">
      <c r="A39" s="32" t="s">
        <v>59</v>
      </c>
      <c r="B39" s="5" t="s">
        <v>83</v>
      </c>
      <c r="C39" s="11" t="s">
        <v>5</v>
      </c>
      <c r="D39" s="5" t="s">
        <v>83</v>
      </c>
      <c r="E39" s="11" t="s">
        <v>352</v>
      </c>
    </row>
    <row r="40" spans="1:5">
      <c r="A40" s="32" t="s">
        <v>62</v>
      </c>
      <c r="B40" s="5" t="s">
        <v>84</v>
      </c>
      <c r="C40" s="11" t="s">
        <v>5</v>
      </c>
      <c r="D40" s="5" t="s">
        <v>84</v>
      </c>
      <c r="E40" s="11" t="s">
        <v>353</v>
      </c>
    </row>
    <row r="41" spans="1:5" ht="27.75" customHeight="1">
      <c r="A41" s="32" t="s">
        <v>65</v>
      </c>
      <c r="B41" s="5" t="s">
        <v>158</v>
      </c>
      <c r="C41" s="11" t="s">
        <v>5</v>
      </c>
      <c r="D41" s="5" t="s">
        <v>158</v>
      </c>
      <c r="E41" s="11">
        <v>2022</v>
      </c>
    </row>
    <row r="42" spans="1:5" ht="27" customHeight="1">
      <c r="A42" s="32" t="s">
        <v>66</v>
      </c>
      <c r="B42" s="5" t="s">
        <v>85</v>
      </c>
      <c r="C42" s="11" t="s">
        <v>5</v>
      </c>
      <c r="D42" s="5" t="s">
        <v>85</v>
      </c>
      <c r="E42" s="10">
        <v>46661</v>
      </c>
    </row>
    <row r="43" spans="1:5" ht="30">
      <c r="A43" s="32" t="s">
        <v>162</v>
      </c>
      <c r="B43" s="5" t="s">
        <v>80</v>
      </c>
      <c r="C43" s="11" t="s">
        <v>5</v>
      </c>
      <c r="D43" s="5" t="s">
        <v>80</v>
      </c>
      <c r="E43" s="11" t="s">
        <v>71</v>
      </c>
    </row>
    <row r="44" spans="1:5">
      <c r="A44" s="32" t="s">
        <v>163</v>
      </c>
      <c r="B44" s="5" t="s">
        <v>82</v>
      </c>
      <c r="C44" s="11" t="s">
        <v>5</v>
      </c>
      <c r="D44" s="5" t="s">
        <v>82</v>
      </c>
      <c r="E44" s="11" t="s">
        <v>71</v>
      </c>
    </row>
    <row r="45" spans="1:5">
      <c r="A45" s="32" t="s">
        <v>164</v>
      </c>
      <c r="B45" s="5" t="s">
        <v>83</v>
      </c>
      <c r="C45" s="11" t="s">
        <v>5</v>
      </c>
      <c r="D45" s="5" t="s">
        <v>83</v>
      </c>
      <c r="E45" s="11" t="s">
        <v>71</v>
      </c>
    </row>
    <row r="46" spans="1:5">
      <c r="A46" s="32" t="s">
        <v>165</v>
      </c>
      <c r="B46" s="5" t="s">
        <v>84</v>
      </c>
      <c r="C46" s="11" t="s">
        <v>5</v>
      </c>
      <c r="D46" s="5" t="s">
        <v>84</v>
      </c>
      <c r="E46" s="11" t="s">
        <v>71</v>
      </c>
    </row>
    <row r="47" spans="1:5" ht="27.75" customHeight="1">
      <c r="A47" s="32" t="s">
        <v>166</v>
      </c>
      <c r="B47" s="5" t="s">
        <v>158</v>
      </c>
      <c r="C47" s="11" t="s">
        <v>5</v>
      </c>
      <c r="D47" s="5" t="s">
        <v>158</v>
      </c>
      <c r="E47" s="11" t="s">
        <v>71</v>
      </c>
    </row>
    <row r="48" spans="1:5" ht="30">
      <c r="A48" s="32" t="s">
        <v>167</v>
      </c>
      <c r="B48" s="5" t="s">
        <v>85</v>
      </c>
      <c r="C48" s="11" t="s">
        <v>5</v>
      </c>
      <c r="D48" s="5" t="s">
        <v>85</v>
      </c>
      <c r="E48" s="11" t="s">
        <v>71</v>
      </c>
    </row>
    <row r="49" spans="1:5" ht="30">
      <c r="A49" s="32" t="s">
        <v>168</v>
      </c>
      <c r="B49" s="5" t="s">
        <v>80</v>
      </c>
      <c r="C49" s="11" t="s">
        <v>5</v>
      </c>
      <c r="D49" s="5" t="s">
        <v>80</v>
      </c>
      <c r="E49" s="11" t="s">
        <v>71</v>
      </c>
    </row>
    <row r="50" spans="1:5">
      <c r="A50" s="32" t="s">
        <v>169</v>
      </c>
      <c r="B50" s="5" t="s">
        <v>82</v>
      </c>
      <c r="C50" s="11" t="s">
        <v>5</v>
      </c>
      <c r="D50" s="5" t="s">
        <v>82</v>
      </c>
      <c r="E50" s="11" t="s">
        <v>71</v>
      </c>
    </row>
    <row r="51" spans="1:5">
      <c r="A51" s="32" t="s">
        <v>170</v>
      </c>
      <c r="B51" s="5" t="s">
        <v>83</v>
      </c>
      <c r="C51" s="11" t="s">
        <v>5</v>
      </c>
      <c r="D51" s="5" t="s">
        <v>83</v>
      </c>
      <c r="E51" s="11" t="s">
        <v>71</v>
      </c>
    </row>
    <row r="52" spans="1:5">
      <c r="A52" s="32" t="s">
        <v>171</v>
      </c>
      <c r="B52" s="5" t="s">
        <v>84</v>
      </c>
      <c r="C52" s="11" t="s">
        <v>5</v>
      </c>
      <c r="D52" s="5" t="s">
        <v>84</v>
      </c>
      <c r="E52" s="11" t="s">
        <v>71</v>
      </c>
    </row>
    <row r="53" spans="1:5">
      <c r="A53" s="32" t="s">
        <v>172</v>
      </c>
      <c r="B53" s="5" t="s">
        <v>158</v>
      </c>
      <c r="C53" s="11" t="s">
        <v>5</v>
      </c>
      <c r="D53" s="5" t="s">
        <v>158</v>
      </c>
      <c r="E53" s="11" t="s">
        <v>71</v>
      </c>
    </row>
    <row r="54" spans="1:5" ht="30">
      <c r="A54" s="32" t="s">
        <v>173</v>
      </c>
      <c r="B54" s="5" t="s">
        <v>85</v>
      </c>
      <c r="C54" s="11" t="s">
        <v>5</v>
      </c>
      <c r="D54" s="5" t="s">
        <v>85</v>
      </c>
      <c r="E54" s="11" t="s">
        <v>71</v>
      </c>
    </row>
    <row r="55" spans="1:5" ht="30">
      <c r="A55" s="32" t="s">
        <v>101</v>
      </c>
      <c r="B55" s="5" t="s">
        <v>80</v>
      </c>
      <c r="C55" s="11" t="s">
        <v>5</v>
      </c>
      <c r="D55" s="5" t="s">
        <v>80</v>
      </c>
      <c r="E55" s="11" t="s">
        <v>71</v>
      </c>
    </row>
    <row r="56" spans="1:5">
      <c r="A56" s="32" t="s">
        <v>104</v>
      </c>
      <c r="B56" s="5" t="s">
        <v>82</v>
      </c>
      <c r="C56" s="11" t="s">
        <v>5</v>
      </c>
      <c r="D56" s="5" t="s">
        <v>82</v>
      </c>
      <c r="E56" s="11" t="s">
        <v>71</v>
      </c>
    </row>
    <row r="57" spans="1:5">
      <c r="A57" s="32" t="s">
        <v>108</v>
      </c>
      <c r="B57" s="5" t="s">
        <v>83</v>
      </c>
      <c r="C57" s="11" t="s">
        <v>5</v>
      </c>
      <c r="D57" s="5" t="s">
        <v>83</v>
      </c>
      <c r="E57" s="11" t="s">
        <v>71</v>
      </c>
    </row>
    <row r="58" spans="1:5">
      <c r="A58" s="32" t="s">
        <v>112</v>
      </c>
      <c r="B58" s="5" t="s">
        <v>84</v>
      </c>
      <c r="C58" s="11" t="s">
        <v>5</v>
      </c>
      <c r="D58" s="5" t="s">
        <v>84</v>
      </c>
      <c r="E58" s="11" t="s">
        <v>71</v>
      </c>
    </row>
    <row r="59" spans="1:5">
      <c r="A59" s="32" t="s">
        <v>115</v>
      </c>
      <c r="B59" s="5" t="s">
        <v>158</v>
      </c>
      <c r="C59" s="11" t="s">
        <v>5</v>
      </c>
      <c r="D59" s="5" t="s">
        <v>158</v>
      </c>
      <c r="E59" s="11" t="s">
        <v>71</v>
      </c>
    </row>
    <row r="60" spans="1:5" ht="30">
      <c r="A60" s="32" t="s">
        <v>117</v>
      </c>
      <c r="B60" s="5" t="s">
        <v>85</v>
      </c>
      <c r="C60" s="11" t="s">
        <v>5</v>
      </c>
      <c r="D60" s="5" t="s">
        <v>85</v>
      </c>
      <c r="E60" s="11" t="s">
        <v>71</v>
      </c>
    </row>
    <row r="61" spans="1:5">
      <c r="A61" s="117" t="s">
        <v>89</v>
      </c>
      <c r="B61" s="118"/>
      <c r="C61" s="118"/>
      <c r="D61" s="118"/>
      <c r="E61" s="119"/>
    </row>
    <row r="62" spans="1:5" ht="30">
      <c r="A62" s="16" t="s">
        <v>211</v>
      </c>
      <c r="B62" s="33" t="s">
        <v>90</v>
      </c>
      <c r="C62" s="16" t="s">
        <v>5</v>
      </c>
      <c r="D62" s="33" t="s">
        <v>90</v>
      </c>
      <c r="E62" s="17" t="s">
        <v>91</v>
      </c>
    </row>
    <row r="63" spans="1:5" ht="30">
      <c r="A63" s="16" t="s">
        <v>227</v>
      </c>
      <c r="B63" s="33" t="s">
        <v>92</v>
      </c>
      <c r="C63" s="16" t="s">
        <v>24</v>
      </c>
      <c r="D63" s="33" t="s">
        <v>92</v>
      </c>
      <c r="E63" s="17">
        <v>1</v>
      </c>
    </row>
    <row r="64" spans="1:5">
      <c r="A64" s="117" t="s">
        <v>93</v>
      </c>
      <c r="B64" s="118"/>
      <c r="C64" s="118"/>
      <c r="D64" s="118"/>
      <c r="E64" s="119"/>
    </row>
    <row r="65" spans="1:5" ht="30">
      <c r="A65" s="16" t="s">
        <v>228</v>
      </c>
      <c r="B65" s="33" t="s">
        <v>94</v>
      </c>
      <c r="C65" s="16" t="s">
        <v>5</v>
      </c>
      <c r="D65" s="33" t="s">
        <v>94</v>
      </c>
      <c r="E65" s="16" t="s">
        <v>91</v>
      </c>
    </row>
    <row r="66" spans="1:5">
      <c r="A66" s="117" t="s">
        <v>95</v>
      </c>
      <c r="B66" s="118"/>
      <c r="C66" s="118"/>
      <c r="D66" s="118"/>
      <c r="E66" s="119"/>
    </row>
    <row r="67" spans="1:5" ht="30">
      <c r="A67" s="16" t="s">
        <v>229</v>
      </c>
      <c r="B67" s="33" t="s">
        <v>96</v>
      </c>
      <c r="C67" s="16" t="s">
        <v>5</v>
      </c>
      <c r="D67" s="33" t="s">
        <v>96</v>
      </c>
      <c r="E67" s="16" t="s">
        <v>106</v>
      </c>
    </row>
    <row r="68" spans="1:5">
      <c r="A68" s="117" t="s">
        <v>97</v>
      </c>
      <c r="B68" s="118"/>
      <c r="C68" s="118"/>
      <c r="D68" s="118"/>
      <c r="E68" s="119"/>
    </row>
    <row r="69" spans="1:5" ht="30">
      <c r="A69" s="16" t="s">
        <v>230</v>
      </c>
      <c r="B69" s="33" t="s">
        <v>311</v>
      </c>
      <c r="C69" s="16" t="s">
        <v>5</v>
      </c>
      <c r="D69" s="33" t="s">
        <v>98</v>
      </c>
      <c r="E69" s="16" t="s">
        <v>91</v>
      </c>
    </row>
    <row r="70" spans="1:5" ht="15" customHeight="1">
      <c r="A70" s="110" t="s">
        <v>99</v>
      </c>
      <c r="B70" s="111"/>
      <c r="C70" s="111"/>
      <c r="D70" s="111"/>
      <c r="E70" s="112"/>
    </row>
    <row r="71" spans="1:5" ht="30">
      <c r="A71" s="5" t="s">
        <v>231</v>
      </c>
      <c r="B71" s="5" t="s">
        <v>100</v>
      </c>
      <c r="C71" s="11" t="s">
        <v>5</v>
      </c>
      <c r="D71" s="5" t="s">
        <v>100</v>
      </c>
      <c r="E71" s="11" t="s">
        <v>91</v>
      </c>
    </row>
    <row r="72" spans="1:5">
      <c r="A72" s="5" t="s">
        <v>232</v>
      </c>
      <c r="B72" s="5" t="s">
        <v>102</v>
      </c>
      <c r="C72" s="11" t="s">
        <v>141</v>
      </c>
      <c r="D72" s="5" t="s">
        <v>102</v>
      </c>
      <c r="E72" s="11">
        <v>0</v>
      </c>
    </row>
    <row r="73" spans="1:5">
      <c r="A73" s="110" t="s">
        <v>103</v>
      </c>
      <c r="B73" s="111"/>
      <c r="C73" s="111"/>
      <c r="D73" s="111"/>
      <c r="E73" s="112"/>
    </row>
    <row r="74" spans="1:5" ht="30">
      <c r="A74" s="5" t="s">
        <v>243</v>
      </c>
      <c r="B74" s="5" t="s">
        <v>105</v>
      </c>
      <c r="C74" s="11" t="s">
        <v>5</v>
      </c>
      <c r="D74" s="5" t="s">
        <v>105</v>
      </c>
      <c r="E74" s="11" t="s">
        <v>106</v>
      </c>
    </row>
    <row r="75" spans="1:5">
      <c r="A75" s="110" t="s">
        <v>107</v>
      </c>
      <c r="B75" s="111"/>
      <c r="C75" s="111"/>
      <c r="D75" s="111"/>
      <c r="E75" s="112"/>
    </row>
    <row r="76" spans="1:5">
      <c r="A76" s="5" t="s">
        <v>244</v>
      </c>
      <c r="B76" s="5" t="s">
        <v>109</v>
      </c>
      <c r="C76" s="11" t="s">
        <v>5</v>
      </c>
      <c r="D76" s="5" t="s">
        <v>109</v>
      </c>
      <c r="E76" s="11" t="s">
        <v>110</v>
      </c>
    </row>
    <row r="77" spans="1:5">
      <c r="A77" s="109" t="s">
        <v>111</v>
      </c>
      <c r="B77" s="109"/>
      <c r="C77" s="109"/>
      <c r="D77" s="109"/>
      <c r="E77" s="109"/>
    </row>
    <row r="78" spans="1:5" ht="30">
      <c r="A78" s="5" t="s">
        <v>245</v>
      </c>
      <c r="B78" s="5" t="s">
        <v>113</v>
      </c>
      <c r="C78" s="11" t="s">
        <v>5</v>
      </c>
      <c r="D78" s="5" t="s">
        <v>113</v>
      </c>
      <c r="E78" s="93" t="s">
        <v>359</v>
      </c>
    </row>
    <row r="79" spans="1:5">
      <c r="A79" s="109" t="s">
        <v>114</v>
      </c>
      <c r="B79" s="109"/>
      <c r="C79" s="109"/>
      <c r="D79" s="109"/>
      <c r="E79" s="109"/>
    </row>
    <row r="80" spans="1:5">
      <c r="A80" s="5" t="s">
        <v>246</v>
      </c>
      <c r="B80" s="5" t="s">
        <v>116</v>
      </c>
      <c r="C80" s="11" t="s">
        <v>5</v>
      </c>
      <c r="D80" s="11"/>
      <c r="E80" s="11" t="s">
        <v>312</v>
      </c>
    </row>
    <row r="81" spans="1:5" ht="20.25" customHeight="1">
      <c r="A81" s="108" t="s">
        <v>206</v>
      </c>
      <c r="B81" s="108"/>
      <c r="C81" s="108"/>
      <c r="D81" s="108"/>
      <c r="E81" s="108"/>
    </row>
    <row r="82" spans="1:5" ht="45">
      <c r="A82" s="5" t="s">
        <v>247</v>
      </c>
      <c r="B82" s="5" t="s">
        <v>207</v>
      </c>
      <c r="C82" s="11" t="s">
        <v>5</v>
      </c>
      <c r="D82" s="5" t="s">
        <v>208</v>
      </c>
      <c r="E82" s="11" t="s">
        <v>355</v>
      </c>
    </row>
    <row r="83" spans="1:5" ht="58.5" customHeight="1">
      <c r="A83" s="5" t="s">
        <v>248</v>
      </c>
      <c r="B83" s="5" t="s">
        <v>209</v>
      </c>
      <c r="C83" s="5" t="s">
        <v>5</v>
      </c>
      <c r="D83" s="5" t="s">
        <v>210</v>
      </c>
      <c r="E83" s="17" t="s">
        <v>354</v>
      </c>
    </row>
    <row r="84" spans="1:5" ht="60">
      <c r="A84" s="5" t="s">
        <v>356</v>
      </c>
      <c r="B84" s="5" t="s">
        <v>209</v>
      </c>
      <c r="C84" s="5" t="s">
        <v>5</v>
      </c>
      <c r="D84" s="5" t="s">
        <v>210</v>
      </c>
      <c r="E84" s="17" t="s">
        <v>357</v>
      </c>
    </row>
  </sheetData>
  <mergeCells count="19">
    <mergeCell ref="A1:E1"/>
    <mergeCell ref="A20:E20"/>
    <mergeCell ref="A24:E24"/>
    <mergeCell ref="A66:E66"/>
    <mergeCell ref="A68:E68"/>
    <mergeCell ref="A10:E10"/>
    <mergeCell ref="A61:E61"/>
    <mergeCell ref="A64:E64"/>
    <mergeCell ref="A5:E5"/>
    <mergeCell ref="A7:E7"/>
    <mergeCell ref="A12:E12"/>
    <mergeCell ref="A15:E15"/>
    <mergeCell ref="A17:E17"/>
    <mergeCell ref="A79:E79"/>
    <mergeCell ref="A81:E81"/>
    <mergeCell ref="A75:E75"/>
    <mergeCell ref="A77:E77"/>
    <mergeCell ref="A70:E70"/>
    <mergeCell ref="A73:E7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topLeftCell="A7" workbookViewId="0">
      <selection activeCell="E15" sqref="E15:E16"/>
    </sheetView>
  </sheetViews>
  <sheetFormatPr defaultRowHeight="15"/>
  <cols>
    <col min="1" max="1" width="7.42578125" customWidth="1"/>
    <col min="2" max="2" width="35.5703125" customWidth="1"/>
    <col min="3" max="3" width="9.28515625" customWidth="1"/>
    <col min="4" max="4" width="39.7109375" style="1" customWidth="1"/>
    <col min="5" max="5" width="28.5703125" customWidth="1"/>
  </cols>
  <sheetData>
    <row r="1" spans="1:5" ht="54" customHeight="1">
      <c r="A1" s="113" t="s">
        <v>333</v>
      </c>
      <c r="B1" s="113"/>
      <c r="C1" s="113"/>
      <c r="D1" s="113"/>
      <c r="E1" s="120"/>
    </row>
    <row r="2" spans="1:5" ht="24.75" customHeight="1">
      <c r="A2" s="71"/>
      <c r="B2" s="30" t="str">
        <f>'2.1.'!B2</f>
        <v>ул. Хлебозаводская, 26А/2</v>
      </c>
      <c r="C2" s="71"/>
      <c r="D2" s="72"/>
    </row>
    <row r="3" spans="1:5" s="1" customFormat="1">
      <c r="A3" s="15" t="s">
        <v>0</v>
      </c>
      <c r="B3" s="31" t="s">
        <v>1</v>
      </c>
      <c r="C3" s="15" t="s">
        <v>2</v>
      </c>
      <c r="D3" s="15" t="s">
        <v>177</v>
      </c>
      <c r="E3" s="34" t="s">
        <v>176</v>
      </c>
    </row>
    <row r="4" spans="1:5" s="1" customFormat="1" ht="30">
      <c r="A4" s="74" t="s">
        <v>3</v>
      </c>
      <c r="B4" s="73" t="s">
        <v>6</v>
      </c>
      <c r="C4" s="74" t="s">
        <v>5</v>
      </c>
      <c r="D4" s="73" t="s">
        <v>6</v>
      </c>
      <c r="E4" s="35">
        <f>'2.2.'!E4</f>
        <v>45352</v>
      </c>
    </row>
    <row r="5" spans="1:5" s="1" customFormat="1" ht="60">
      <c r="A5" s="74" t="s">
        <v>8</v>
      </c>
      <c r="B5" s="73" t="s">
        <v>212</v>
      </c>
      <c r="C5" s="74" t="s">
        <v>5</v>
      </c>
      <c r="D5" s="73" t="s">
        <v>212</v>
      </c>
      <c r="E5" s="38" t="s">
        <v>314</v>
      </c>
    </row>
    <row r="6" spans="1:5" s="1" customFormat="1" ht="30">
      <c r="A6" s="74" t="s">
        <v>9</v>
      </c>
      <c r="B6" s="73" t="s">
        <v>213</v>
      </c>
      <c r="C6" s="75" t="s">
        <v>130</v>
      </c>
      <c r="D6" s="73" t="s">
        <v>213</v>
      </c>
      <c r="E6" s="48">
        <v>0</v>
      </c>
    </row>
    <row r="7" spans="1:5" s="1" customFormat="1">
      <c r="A7" s="74" t="s">
        <v>12</v>
      </c>
      <c r="B7" s="73" t="s">
        <v>212</v>
      </c>
      <c r="C7" s="74" t="s">
        <v>5</v>
      </c>
      <c r="D7" s="73" t="s">
        <v>212</v>
      </c>
      <c r="E7" s="37" t="s">
        <v>323</v>
      </c>
    </row>
    <row r="8" spans="1:5" s="1" customFormat="1" ht="30">
      <c r="A8" s="74" t="s">
        <v>14</v>
      </c>
      <c r="B8" s="73" t="s">
        <v>213</v>
      </c>
      <c r="C8" s="75" t="s">
        <v>130</v>
      </c>
      <c r="D8" s="73" t="s">
        <v>213</v>
      </c>
      <c r="E8" s="48">
        <v>0</v>
      </c>
    </row>
    <row r="9" spans="1:5" s="1" customFormat="1" ht="75">
      <c r="A9" s="74" t="s">
        <v>15</v>
      </c>
      <c r="B9" s="73" t="s">
        <v>212</v>
      </c>
      <c r="C9" s="74" t="s">
        <v>5</v>
      </c>
      <c r="D9" s="73" t="s">
        <v>212</v>
      </c>
      <c r="E9" s="66" t="s">
        <v>214</v>
      </c>
    </row>
    <row r="10" spans="1:5" s="1" customFormat="1" ht="30">
      <c r="A10" s="74" t="s">
        <v>17</v>
      </c>
      <c r="B10" s="73" t="s">
        <v>213</v>
      </c>
      <c r="C10" s="75" t="s">
        <v>130</v>
      </c>
      <c r="D10" s="73" t="s">
        <v>213</v>
      </c>
      <c r="E10" s="84">
        <f>2462.5*0.37*11</f>
        <v>10022.375</v>
      </c>
    </row>
    <row r="11" spans="1:5" s="1" customFormat="1" ht="30">
      <c r="A11" s="74" t="s">
        <v>19</v>
      </c>
      <c r="B11" s="73" t="s">
        <v>212</v>
      </c>
      <c r="C11" s="74" t="s">
        <v>5</v>
      </c>
      <c r="D11" s="73" t="s">
        <v>212</v>
      </c>
      <c r="E11" s="78" t="s">
        <v>321</v>
      </c>
    </row>
    <row r="12" spans="1:5" s="1" customFormat="1" ht="30">
      <c r="A12" s="74" t="s">
        <v>21</v>
      </c>
      <c r="B12" s="73" t="s">
        <v>213</v>
      </c>
      <c r="C12" s="75" t="s">
        <v>130</v>
      </c>
      <c r="D12" s="73" t="s">
        <v>213</v>
      </c>
      <c r="E12" s="48">
        <f>2462.5*26*11</f>
        <v>704275</v>
      </c>
    </row>
    <row r="13" spans="1:5" s="1" customFormat="1" ht="30">
      <c r="A13" s="74" t="s">
        <v>23</v>
      </c>
      <c r="B13" s="73" t="s">
        <v>212</v>
      </c>
      <c r="C13" s="74" t="s">
        <v>5</v>
      </c>
      <c r="D13" s="73" t="s">
        <v>212</v>
      </c>
      <c r="E13" s="36" t="s">
        <v>315</v>
      </c>
    </row>
    <row r="14" spans="1:5" s="1" customFormat="1" ht="30">
      <c r="A14" s="74" t="s">
        <v>25</v>
      </c>
      <c r="B14" s="73" t="s">
        <v>213</v>
      </c>
      <c r="C14" s="75" t="s">
        <v>130</v>
      </c>
      <c r="D14" s="73" t="s">
        <v>213</v>
      </c>
      <c r="E14" s="48">
        <f>2462.5*4.75*11</f>
        <v>128665.625</v>
      </c>
    </row>
    <row r="15" spans="1:5" s="1" customFormat="1" ht="45">
      <c r="A15" s="74" t="s">
        <v>26</v>
      </c>
      <c r="B15" s="73" t="s">
        <v>212</v>
      </c>
      <c r="C15" s="74" t="s">
        <v>5</v>
      </c>
      <c r="D15" s="73" t="s">
        <v>212</v>
      </c>
      <c r="E15" s="66" t="s">
        <v>322</v>
      </c>
    </row>
    <row r="16" spans="1:5" s="1" customFormat="1" ht="30">
      <c r="A16" s="74" t="s">
        <v>28</v>
      </c>
      <c r="B16" s="73" t="s">
        <v>213</v>
      </c>
      <c r="C16" s="75" t="s">
        <v>130</v>
      </c>
      <c r="D16" s="73" t="s">
        <v>213</v>
      </c>
      <c r="E16" s="84">
        <f>2462.5*0.27*11</f>
        <v>7313.625</v>
      </c>
    </row>
    <row r="17" spans="1:5" s="1" customFormat="1" ht="30">
      <c r="A17" s="74" t="s">
        <v>30</v>
      </c>
      <c r="B17" s="73" t="s">
        <v>212</v>
      </c>
      <c r="C17" s="74" t="s">
        <v>5</v>
      </c>
      <c r="D17" s="73" t="s">
        <v>212</v>
      </c>
      <c r="E17" s="36" t="s">
        <v>324</v>
      </c>
    </row>
    <row r="18" spans="1:5" s="1" customFormat="1" ht="30">
      <c r="A18" s="74" t="s">
        <v>32</v>
      </c>
      <c r="B18" s="73" t="s">
        <v>213</v>
      </c>
      <c r="C18" s="75" t="s">
        <v>130</v>
      </c>
      <c r="D18" s="73" t="s">
        <v>213</v>
      </c>
      <c r="E18" s="48">
        <f>2462.5*1.39*11</f>
        <v>37651.624999999993</v>
      </c>
    </row>
    <row r="19" spans="1:5" ht="60">
      <c r="A19" s="75" t="s">
        <v>34</v>
      </c>
      <c r="B19" s="76" t="s">
        <v>212</v>
      </c>
      <c r="C19" s="74" t="s">
        <v>5</v>
      </c>
      <c r="D19" s="76" t="s">
        <v>212</v>
      </c>
      <c r="E19" s="48" t="s">
        <v>335</v>
      </c>
    </row>
    <row r="20" spans="1:5" ht="30">
      <c r="A20" s="74" t="s">
        <v>32</v>
      </c>
      <c r="B20" s="73" t="s">
        <v>213</v>
      </c>
      <c r="C20" s="75" t="s">
        <v>130</v>
      </c>
      <c r="D20" s="73" t="s">
        <v>213</v>
      </c>
      <c r="E20" s="48">
        <f>295.5+1009.63+2290.13+1009.63+4654.13+2216.25</f>
        <v>11475.27</v>
      </c>
    </row>
  </sheetData>
  <mergeCells count="1">
    <mergeCell ref="A1:E1"/>
  </mergeCells>
  <phoneticPr fontId="0" type="noConversion"/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2"/>
  <sheetViews>
    <sheetView zoomScaleNormal="100" workbookViewId="0">
      <selection activeCell="G102" sqref="G102"/>
    </sheetView>
  </sheetViews>
  <sheetFormatPr defaultRowHeight="15"/>
  <cols>
    <col min="1" max="1" width="3.85546875" style="65" customWidth="1"/>
    <col min="2" max="2" width="33.42578125" style="70" customWidth="1"/>
    <col min="3" max="3" width="9.85546875" style="65" customWidth="1"/>
    <col min="4" max="4" width="43.42578125" style="65" customWidth="1"/>
    <col min="5" max="5" width="35" style="60" customWidth="1"/>
    <col min="6" max="16384" width="9.140625" style="60"/>
  </cols>
  <sheetData>
    <row r="1" spans="1:5" ht="33" customHeight="1">
      <c r="A1" s="128" t="s">
        <v>316</v>
      </c>
      <c r="B1" s="128"/>
      <c r="C1" s="128"/>
      <c r="D1" s="128"/>
      <c r="E1" s="129"/>
    </row>
    <row r="2" spans="1:5" ht="27" customHeight="1">
      <c r="A2" s="61"/>
      <c r="B2" s="62"/>
      <c r="C2" s="61"/>
      <c r="D2" s="61"/>
    </row>
    <row r="3" spans="1:5" s="63" customFormat="1" ht="30.75" customHeight="1">
      <c r="A3" s="34" t="s">
        <v>0</v>
      </c>
      <c r="B3" s="34" t="s">
        <v>1</v>
      </c>
      <c r="C3" s="34" t="s">
        <v>2</v>
      </c>
      <c r="D3" s="34" t="s">
        <v>177</v>
      </c>
      <c r="E3" s="34" t="s">
        <v>176</v>
      </c>
    </row>
    <row r="4" spans="1:5" s="63" customFormat="1" ht="30" customHeight="1">
      <c r="A4" s="36" t="s">
        <v>3</v>
      </c>
      <c r="B4" s="64" t="s">
        <v>6</v>
      </c>
      <c r="C4" s="36" t="s">
        <v>5</v>
      </c>
      <c r="D4" s="64" t="s">
        <v>6</v>
      </c>
      <c r="E4" s="35">
        <f>'2.3.'!E4</f>
        <v>45352</v>
      </c>
    </row>
    <row r="5" spans="1:5" s="63" customFormat="1">
      <c r="A5" s="36" t="s">
        <v>8</v>
      </c>
      <c r="B5" s="64" t="s">
        <v>131</v>
      </c>
      <c r="C5" s="36" t="s">
        <v>5</v>
      </c>
      <c r="D5" s="64" t="s">
        <v>131</v>
      </c>
      <c r="E5" s="34" t="s">
        <v>81</v>
      </c>
    </row>
    <row r="6" spans="1:5" s="63" customFormat="1" ht="30">
      <c r="A6" s="36" t="s">
        <v>9</v>
      </c>
      <c r="B6" s="64" t="s">
        <v>215</v>
      </c>
      <c r="C6" s="36" t="s">
        <v>5</v>
      </c>
      <c r="D6" s="64" t="s">
        <v>215</v>
      </c>
      <c r="E6" s="36" t="s">
        <v>334</v>
      </c>
    </row>
    <row r="7" spans="1:5" s="63" customFormat="1">
      <c r="A7" s="36" t="s">
        <v>12</v>
      </c>
      <c r="B7" s="64" t="s">
        <v>84</v>
      </c>
      <c r="C7" s="36" t="s">
        <v>5</v>
      </c>
      <c r="D7" s="64" t="s">
        <v>84</v>
      </c>
      <c r="E7" s="38" t="s">
        <v>71</v>
      </c>
    </row>
    <row r="8" spans="1:5" s="63" customFormat="1">
      <c r="A8" s="36" t="s">
        <v>14</v>
      </c>
      <c r="B8" s="64" t="s">
        <v>216</v>
      </c>
      <c r="C8" s="36" t="s">
        <v>130</v>
      </c>
      <c r="D8" s="64" t="s">
        <v>216</v>
      </c>
      <c r="E8" s="38" t="s">
        <v>71</v>
      </c>
    </row>
    <row r="9" spans="1:5" s="63" customFormat="1" ht="97.5" customHeight="1">
      <c r="A9" s="36" t="s">
        <v>15</v>
      </c>
      <c r="B9" s="64" t="s">
        <v>217</v>
      </c>
      <c r="C9" s="36" t="s">
        <v>5</v>
      </c>
      <c r="D9" s="64" t="s">
        <v>217</v>
      </c>
      <c r="E9" s="38" t="s">
        <v>71</v>
      </c>
    </row>
    <row r="10" spans="1:5" s="63" customFormat="1" ht="45" customHeight="1">
      <c r="A10" s="124" t="s">
        <v>17</v>
      </c>
      <c r="B10" s="124" t="s">
        <v>132</v>
      </c>
      <c r="C10" s="124" t="s">
        <v>5</v>
      </c>
      <c r="D10" s="36" t="s">
        <v>218</v>
      </c>
      <c r="E10" s="38" t="s">
        <v>71</v>
      </c>
    </row>
    <row r="11" spans="1:5" s="63" customFormat="1" ht="36" customHeight="1">
      <c r="A11" s="126"/>
      <c r="B11" s="126"/>
      <c r="C11" s="126"/>
      <c r="D11" s="36" t="s">
        <v>219</v>
      </c>
      <c r="E11" s="38" t="s">
        <v>71</v>
      </c>
    </row>
    <row r="12" spans="1:5" s="63" customFormat="1" ht="20.25" customHeight="1">
      <c r="A12" s="124" t="s">
        <v>19</v>
      </c>
      <c r="B12" s="124" t="s">
        <v>133</v>
      </c>
      <c r="C12" s="124" t="s">
        <v>5</v>
      </c>
      <c r="D12" s="36" t="s">
        <v>220</v>
      </c>
      <c r="E12" s="38" t="s">
        <v>71</v>
      </c>
    </row>
    <row r="13" spans="1:5" s="63" customFormat="1" ht="39" customHeight="1">
      <c r="A13" s="126"/>
      <c r="B13" s="126"/>
      <c r="C13" s="126"/>
      <c r="D13" s="36" t="s">
        <v>221</v>
      </c>
      <c r="E13" s="38" t="s">
        <v>71</v>
      </c>
    </row>
    <row r="14" spans="1:5" s="63" customFormat="1" ht="27" customHeight="1">
      <c r="A14" s="124" t="s">
        <v>21</v>
      </c>
      <c r="B14" s="124" t="s">
        <v>134</v>
      </c>
      <c r="C14" s="124" t="s">
        <v>5</v>
      </c>
      <c r="D14" s="36" t="s">
        <v>222</v>
      </c>
      <c r="E14" s="38" t="s">
        <v>71</v>
      </c>
    </row>
    <row r="15" spans="1:5" s="63" customFormat="1" ht="26.25" customHeight="1">
      <c r="A15" s="125"/>
      <c r="B15" s="125"/>
      <c r="C15" s="125"/>
      <c r="D15" s="36" t="s">
        <v>223</v>
      </c>
      <c r="E15" s="38" t="s">
        <v>71</v>
      </c>
    </row>
    <row r="16" spans="1:5" s="63" customFormat="1" ht="31.5" customHeight="1">
      <c r="A16" s="126"/>
      <c r="B16" s="126"/>
      <c r="C16" s="126"/>
      <c r="D16" s="36" t="s">
        <v>224</v>
      </c>
      <c r="E16" s="38" t="s">
        <v>71</v>
      </c>
    </row>
    <row r="17" spans="1:5" s="63" customFormat="1">
      <c r="A17" s="36" t="s">
        <v>23</v>
      </c>
      <c r="B17" s="64" t="s">
        <v>135</v>
      </c>
      <c r="C17" s="36" t="s">
        <v>5</v>
      </c>
      <c r="D17" s="64" t="s">
        <v>135</v>
      </c>
      <c r="E17" s="38" t="s">
        <v>71</v>
      </c>
    </row>
    <row r="18" spans="1:5" s="63" customFormat="1" ht="30">
      <c r="A18" s="124" t="s">
        <v>25</v>
      </c>
      <c r="B18" s="124" t="s">
        <v>136</v>
      </c>
      <c r="C18" s="124" t="s">
        <v>5</v>
      </c>
      <c r="D18" s="36" t="s">
        <v>136</v>
      </c>
      <c r="E18" s="38" t="s">
        <v>71</v>
      </c>
    </row>
    <row r="19" spans="1:5" s="63" customFormat="1" ht="31.5" customHeight="1">
      <c r="A19" s="125"/>
      <c r="B19" s="125"/>
      <c r="C19" s="125"/>
      <c r="D19" s="65" t="s">
        <v>225</v>
      </c>
      <c r="E19" s="38" t="s">
        <v>71</v>
      </c>
    </row>
    <row r="20" spans="1:5" s="63" customFormat="1">
      <c r="A20" s="126"/>
      <c r="B20" s="126"/>
      <c r="C20" s="126"/>
      <c r="D20" s="36" t="s">
        <v>226</v>
      </c>
      <c r="E20" s="38" t="s">
        <v>71</v>
      </c>
    </row>
    <row r="21" spans="1:5" s="63" customFormat="1" ht="35.25" customHeight="1">
      <c r="A21" s="121" t="s">
        <v>26</v>
      </c>
      <c r="B21" s="124" t="s">
        <v>137</v>
      </c>
      <c r="C21" s="124" t="s">
        <v>5</v>
      </c>
      <c r="D21" s="36" t="s">
        <v>137</v>
      </c>
      <c r="E21" s="38" t="s">
        <v>71</v>
      </c>
    </row>
    <row r="22" spans="1:5" s="63" customFormat="1" ht="30.75" customHeight="1">
      <c r="A22" s="122"/>
      <c r="B22" s="125"/>
      <c r="C22" s="125"/>
      <c r="D22" s="65" t="s">
        <v>225</v>
      </c>
      <c r="E22" s="38" t="s">
        <v>71</v>
      </c>
    </row>
    <row r="23" spans="1:5" s="63" customFormat="1" ht="24.75" customHeight="1">
      <c r="A23" s="123"/>
      <c r="B23" s="126"/>
      <c r="C23" s="126"/>
      <c r="D23" s="36" t="s">
        <v>226</v>
      </c>
      <c r="E23" s="38" t="s">
        <v>71</v>
      </c>
    </row>
    <row r="24" spans="1:5" s="63" customFormat="1" ht="39" customHeight="1">
      <c r="A24" s="127" t="s">
        <v>138</v>
      </c>
      <c r="B24" s="127"/>
      <c r="C24" s="127"/>
      <c r="D24" s="127"/>
      <c r="E24" s="127"/>
    </row>
    <row r="25" spans="1:5" s="63" customFormat="1">
      <c r="A25" s="121" t="s">
        <v>28</v>
      </c>
      <c r="B25" s="124" t="s">
        <v>139</v>
      </c>
      <c r="C25" s="121" t="s">
        <v>5</v>
      </c>
      <c r="D25" s="66" t="s">
        <v>222</v>
      </c>
      <c r="E25" s="38" t="s">
        <v>71</v>
      </c>
    </row>
    <row r="26" spans="1:5" s="63" customFormat="1">
      <c r="A26" s="122"/>
      <c r="B26" s="125"/>
      <c r="C26" s="122"/>
      <c r="D26" s="66" t="s">
        <v>223</v>
      </c>
      <c r="E26" s="38" t="s">
        <v>71</v>
      </c>
    </row>
    <row r="27" spans="1:5" s="63" customFormat="1" ht="30" customHeight="1">
      <c r="A27" s="123"/>
      <c r="B27" s="126"/>
      <c r="C27" s="123"/>
      <c r="D27" s="66" t="s">
        <v>224</v>
      </c>
      <c r="E27" s="38" t="s">
        <v>71</v>
      </c>
    </row>
    <row r="28" spans="1:5" s="63" customFormat="1" ht="32.25" customHeight="1">
      <c r="A28" s="121" t="s">
        <v>30</v>
      </c>
      <c r="B28" s="124" t="s">
        <v>139</v>
      </c>
      <c r="C28" s="121" t="s">
        <v>5</v>
      </c>
      <c r="D28" s="66" t="s">
        <v>222</v>
      </c>
      <c r="E28" s="38" t="s">
        <v>71</v>
      </c>
    </row>
    <row r="29" spans="1:5" s="63" customFormat="1">
      <c r="A29" s="122"/>
      <c r="B29" s="125"/>
      <c r="C29" s="122"/>
      <c r="D29" s="66" t="s">
        <v>223</v>
      </c>
      <c r="E29" s="38" t="s">
        <v>71</v>
      </c>
    </row>
    <row r="30" spans="1:5" s="63" customFormat="1" ht="34.5" customHeight="1">
      <c r="A30" s="123"/>
      <c r="B30" s="126"/>
      <c r="C30" s="123"/>
      <c r="D30" s="66" t="s">
        <v>224</v>
      </c>
      <c r="E30" s="38" t="s">
        <v>71</v>
      </c>
    </row>
    <row r="31" spans="1:5" s="63" customFormat="1" ht="14.25" customHeight="1">
      <c r="A31" s="67"/>
      <c r="B31" s="68"/>
      <c r="C31" s="67"/>
      <c r="D31" s="67"/>
      <c r="E31" s="69"/>
    </row>
    <row r="32" spans="1:5">
      <c r="A32" s="69"/>
      <c r="B32" s="68"/>
      <c r="C32" s="69"/>
      <c r="D32" s="69"/>
      <c r="E32" s="69"/>
    </row>
    <row r="33" spans="1:5" ht="33" customHeight="1">
      <c r="A33" s="34" t="s">
        <v>0</v>
      </c>
      <c r="B33" s="34" t="s">
        <v>1</v>
      </c>
      <c r="C33" s="34" t="s">
        <v>2</v>
      </c>
      <c r="D33" s="34" t="s">
        <v>177</v>
      </c>
      <c r="E33" s="34" t="s">
        <v>176</v>
      </c>
    </row>
    <row r="34" spans="1:5" ht="34.5" customHeight="1">
      <c r="A34" s="36" t="s">
        <v>3</v>
      </c>
      <c r="B34" s="64" t="s">
        <v>6</v>
      </c>
      <c r="C34" s="36" t="s">
        <v>5</v>
      </c>
      <c r="D34" s="64" t="s">
        <v>6</v>
      </c>
      <c r="E34" s="35">
        <f>E4</f>
        <v>45352</v>
      </c>
    </row>
    <row r="35" spans="1:5">
      <c r="A35" s="36" t="s">
        <v>8</v>
      </c>
      <c r="B35" s="64" t="s">
        <v>131</v>
      </c>
      <c r="C35" s="36" t="s">
        <v>5</v>
      </c>
      <c r="D35" s="64" t="s">
        <v>131</v>
      </c>
      <c r="E35" s="34" t="s">
        <v>140</v>
      </c>
    </row>
    <row r="36" spans="1:5" ht="30">
      <c r="A36" s="36" t="s">
        <v>9</v>
      </c>
      <c r="B36" s="64" t="s">
        <v>215</v>
      </c>
      <c r="C36" s="36" t="s">
        <v>5</v>
      </c>
      <c r="D36" s="64" t="s">
        <v>215</v>
      </c>
      <c r="E36" s="36" t="s">
        <v>334</v>
      </c>
    </row>
    <row r="37" spans="1:5">
      <c r="A37" s="36" t="s">
        <v>12</v>
      </c>
      <c r="B37" s="64" t="s">
        <v>84</v>
      </c>
      <c r="C37" s="36" t="s">
        <v>5</v>
      </c>
      <c r="D37" s="64" t="s">
        <v>84</v>
      </c>
      <c r="E37" s="38" t="s">
        <v>71</v>
      </c>
    </row>
    <row r="38" spans="1:5">
      <c r="A38" s="36" t="s">
        <v>14</v>
      </c>
      <c r="B38" s="64" t="s">
        <v>216</v>
      </c>
      <c r="C38" s="36" t="s">
        <v>130</v>
      </c>
      <c r="D38" s="64" t="s">
        <v>216</v>
      </c>
      <c r="E38" s="38" t="s">
        <v>71</v>
      </c>
    </row>
    <row r="39" spans="1:5" ht="95.25" customHeight="1">
      <c r="A39" s="36" t="s">
        <v>15</v>
      </c>
      <c r="B39" s="64" t="s">
        <v>217</v>
      </c>
      <c r="C39" s="36" t="s">
        <v>5</v>
      </c>
      <c r="D39" s="64" t="s">
        <v>217</v>
      </c>
      <c r="E39" s="38" t="s">
        <v>71</v>
      </c>
    </row>
    <row r="40" spans="1:5" ht="33.75" customHeight="1">
      <c r="A40" s="124" t="s">
        <v>17</v>
      </c>
      <c r="B40" s="124" t="s">
        <v>132</v>
      </c>
      <c r="C40" s="124" t="s">
        <v>5</v>
      </c>
      <c r="D40" s="36" t="s">
        <v>218</v>
      </c>
      <c r="E40" s="38" t="s">
        <v>71</v>
      </c>
    </row>
    <row r="41" spans="1:5" ht="33" customHeight="1">
      <c r="A41" s="126"/>
      <c r="B41" s="126"/>
      <c r="C41" s="126"/>
      <c r="D41" s="36" t="s">
        <v>219</v>
      </c>
      <c r="E41" s="38" t="s">
        <v>71</v>
      </c>
    </row>
    <row r="42" spans="1:5" ht="38.25" customHeight="1">
      <c r="A42" s="124" t="s">
        <v>19</v>
      </c>
      <c r="B42" s="124" t="s">
        <v>133</v>
      </c>
      <c r="C42" s="124" t="s">
        <v>5</v>
      </c>
      <c r="D42" s="36" t="s">
        <v>220</v>
      </c>
      <c r="E42" s="38" t="s">
        <v>71</v>
      </c>
    </row>
    <row r="43" spans="1:5" ht="32.25" customHeight="1">
      <c r="A43" s="126"/>
      <c r="B43" s="126"/>
      <c r="C43" s="126"/>
      <c r="D43" s="36" t="s">
        <v>221</v>
      </c>
      <c r="E43" s="38" t="s">
        <v>71</v>
      </c>
    </row>
    <row r="44" spans="1:5">
      <c r="A44" s="124" t="s">
        <v>21</v>
      </c>
      <c r="B44" s="124" t="s">
        <v>134</v>
      </c>
      <c r="C44" s="124" t="s">
        <v>5</v>
      </c>
      <c r="D44" s="36" t="s">
        <v>222</v>
      </c>
      <c r="E44" s="38" t="s">
        <v>71</v>
      </c>
    </row>
    <row r="45" spans="1:5">
      <c r="A45" s="125"/>
      <c r="B45" s="125"/>
      <c r="C45" s="125"/>
      <c r="D45" s="36" t="s">
        <v>223</v>
      </c>
      <c r="E45" s="38" t="s">
        <v>71</v>
      </c>
    </row>
    <row r="46" spans="1:5">
      <c r="A46" s="126"/>
      <c r="B46" s="126"/>
      <c r="C46" s="126"/>
      <c r="D46" s="36" t="s">
        <v>224</v>
      </c>
      <c r="E46" s="38" t="s">
        <v>71</v>
      </c>
    </row>
    <row r="47" spans="1:5">
      <c r="A47" s="36" t="s">
        <v>23</v>
      </c>
      <c r="B47" s="64" t="s">
        <v>135</v>
      </c>
      <c r="C47" s="36" t="s">
        <v>5</v>
      </c>
      <c r="D47" s="64" t="s">
        <v>135</v>
      </c>
      <c r="E47" s="38" t="s">
        <v>71</v>
      </c>
    </row>
    <row r="48" spans="1:5" ht="30">
      <c r="A48" s="124" t="s">
        <v>25</v>
      </c>
      <c r="B48" s="124" t="s">
        <v>136</v>
      </c>
      <c r="C48" s="124" t="s">
        <v>5</v>
      </c>
      <c r="D48" s="36" t="s">
        <v>136</v>
      </c>
      <c r="E48" s="38" t="s">
        <v>71</v>
      </c>
    </row>
    <row r="49" spans="1:5" ht="30">
      <c r="A49" s="125"/>
      <c r="B49" s="125"/>
      <c r="C49" s="125"/>
      <c r="D49" s="65" t="s">
        <v>225</v>
      </c>
      <c r="E49" s="38" t="s">
        <v>71</v>
      </c>
    </row>
    <row r="50" spans="1:5">
      <c r="A50" s="126"/>
      <c r="B50" s="126"/>
      <c r="C50" s="126"/>
      <c r="D50" s="36" t="s">
        <v>226</v>
      </c>
      <c r="E50" s="38" t="s">
        <v>71</v>
      </c>
    </row>
    <row r="51" spans="1:5" ht="30">
      <c r="A51" s="121" t="s">
        <v>26</v>
      </c>
      <c r="B51" s="124" t="s">
        <v>137</v>
      </c>
      <c r="C51" s="124" t="s">
        <v>5</v>
      </c>
      <c r="D51" s="36" t="s">
        <v>137</v>
      </c>
      <c r="E51" s="38" t="s">
        <v>71</v>
      </c>
    </row>
    <row r="52" spans="1:5" ht="30">
      <c r="A52" s="122"/>
      <c r="B52" s="125"/>
      <c r="C52" s="125"/>
      <c r="D52" s="65" t="s">
        <v>225</v>
      </c>
      <c r="E52" s="38" t="s">
        <v>71</v>
      </c>
    </row>
    <row r="53" spans="1:5">
      <c r="A53" s="123"/>
      <c r="B53" s="126"/>
      <c r="C53" s="126"/>
      <c r="D53" s="36" t="s">
        <v>226</v>
      </c>
      <c r="E53" s="38" t="s">
        <v>71</v>
      </c>
    </row>
    <row r="54" spans="1:5" ht="29.25" customHeight="1">
      <c r="A54" s="127" t="s">
        <v>138</v>
      </c>
      <c r="B54" s="127"/>
      <c r="C54" s="127"/>
      <c r="D54" s="127"/>
      <c r="E54" s="127"/>
    </row>
    <row r="55" spans="1:5">
      <c r="A55" s="121" t="s">
        <v>28</v>
      </c>
      <c r="B55" s="124" t="s">
        <v>139</v>
      </c>
      <c r="C55" s="121" t="s">
        <v>5</v>
      </c>
      <c r="D55" s="66" t="s">
        <v>222</v>
      </c>
      <c r="E55" s="38" t="s">
        <v>71</v>
      </c>
    </row>
    <row r="56" spans="1:5">
      <c r="A56" s="122"/>
      <c r="B56" s="125"/>
      <c r="C56" s="122"/>
      <c r="D56" s="66" t="s">
        <v>223</v>
      </c>
      <c r="E56" s="38" t="s">
        <v>71</v>
      </c>
    </row>
    <row r="57" spans="1:5">
      <c r="A57" s="123"/>
      <c r="B57" s="126"/>
      <c r="C57" s="123"/>
      <c r="D57" s="66" t="s">
        <v>224</v>
      </c>
      <c r="E57" s="38" t="s">
        <v>71</v>
      </c>
    </row>
    <row r="58" spans="1:5">
      <c r="A58" s="121" t="s">
        <v>30</v>
      </c>
      <c r="B58" s="124" t="s">
        <v>139</v>
      </c>
      <c r="C58" s="121" t="s">
        <v>5</v>
      </c>
      <c r="D58" s="66" t="s">
        <v>222</v>
      </c>
      <c r="E58" s="38" t="s">
        <v>71</v>
      </c>
    </row>
    <row r="59" spans="1:5">
      <c r="A59" s="122"/>
      <c r="B59" s="125"/>
      <c r="C59" s="122"/>
      <c r="D59" s="66" t="s">
        <v>223</v>
      </c>
      <c r="E59" s="38" t="s">
        <v>71</v>
      </c>
    </row>
    <row r="60" spans="1:5">
      <c r="A60" s="123"/>
      <c r="B60" s="126"/>
      <c r="C60" s="123"/>
      <c r="D60" s="66" t="s">
        <v>224</v>
      </c>
      <c r="E60" s="38" t="s">
        <v>71</v>
      </c>
    </row>
    <row r="61" spans="1:5">
      <c r="E61" s="65"/>
    </row>
    <row r="62" spans="1:5">
      <c r="E62" s="65"/>
    </row>
    <row r="63" spans="1:5" ht="45">
      <c r="A63" s="34" t="s">
        <v>0</v>
      </c>
      <c r="B63" s="34" t="s">
        <v>1</v>
      </c>
      <c r="C63" s="34" t="s">
        <v>2</v>
      </c>
      <c r="D63" s="34" t="s">
        <v>177</v>
      </c>
      <c r="E63" s="34" t="s">
        <v>176</v>
      </c>
    </row>
    <row r="64" spans="1:5" ht="27" customHeight="1">
      <c r="A64" s="36" t="s">
        <v>3</v>
      </c>
      <c r="B64" s="64" t="s">
        <v>6</v>
      </c>
      <c r="C64" s="36" t="s">
        <v>5</v>
      </c>
      <c r="D64" s="64" t="s">
        <v>6</v>
      </c>
      <c r="E64" s="35">
        <f>E4</f>
        <v>45352</v>
      </c>
    </row>
    <row r="65" spans="1:5">
      <c r="A65" s="36" t="s">
        <v>8</v>
      </c>
      <c r="B65" s="64" t="s">
        <v>131</v>
      </c>
      <c r="C65" s="36" t="s">
        <v>5</v>
      </c>
      <c r="D65" s="64" t="s">
        <v>131</v>
      </c>
      <c r="E65" s="34" t="s">
        <v>87</v>
      </c>
    </row>
    <row r="66" spans="1:5" ht="30">
      <c r="A66" s="36" t="s">
        <v>9</v>
      </c>
      <c r="B66" s="64" t="s">
        <v>215</v>
      </c>
      <c r="C66" s="36" t="s">
        <v>5</v>
      </c>
      <c r="D66" s="64" t="s">
        <v>215</v>
      </c>
      <c r="E66" s="36" t="s">
        <v>334</v>
      </c>
    </row>
    <row r="67" spans="1:5">
      <c r="A67" s="36" t="s">
        <v>12</v>
      </c>
      <c r="B67" s="64" t="s">
        <v>84</v>
      </c>
      <c r="C67" s="36" t="s">
        <v>5</v>
      </c>
      <c r="D67" s="64" t="s">
        <v>84</v>
      </c>
      <c r="E67" s="38" t="s">
        <v>71</v>
      </c>
    </row>
    <row r="68" spans="1:5">
      <c r="A68" s="36" t="s">
        <v>14</v>
      </c>
      <c r="B68" s="64" t="s">
        <v>216</v>
      </c>
      <c r="C68" s="36" t="s">
        <v>130</v>
      </c>
      <c r="D68" s="64" t="s">
        <v>216</v>
      </c>
      <c r="E68" s="38" t="s">
        <v>71</v>
      </c>
    </row>
    <row r="69" spans="1:5" ht="91.5" customHeight="1">
      <c r="A69" s="36" t="s">
        <v>15</v>
      </c>
      <c r="B69" s="64" t="s">
        <v>217</v>
      </c>
      <c r="C69" s="36" t="s">
        <v>5</v>
      </c>
      <c r="D69" s="64" t="s">
        <v>217</v>
      </c>
      <c r="E69" s="38" t="s">
        <v>71</v>
      </c>
    </row>
    <row r="70" spans="1:5" ht="46.5" customHeight="1">
      <c r="A70" s="124" t="s">
        <v>17</v>
      </c>
      <c r="B70" s="124" t="s">
        <v>132</v>
      </c>
      <c r="C70" s="124" t="s">
        <v>5</v>
      </c>
      <c r="D70" s="36" t="s">
        <v>218</v>
      </c>
      <c r="E70" s="38" t="s">
        <v>71</v>
      </c>
    </row>
    <row r="71" spans="1:5" ht="28.5" customHeight="1">
      <c r="A71" s="126"/>
      <c r="B71" s="126"/>
      <c r="C71" s="126"/>
      <c r="D71" s="36" t="s">
        <v>219</v>
      </c>
      <c r="E71" s="38" t="s">
        <v>71</v>
      </c>
    </row>
    <row r="72" spans="1:5" ht="33.75" customHeight="1">
      <c r="A72" s="124" t="s">
        <v>19</v>
      </c>
      <c r="B72" s="124" t="s">
        <v>133</v>
      </c>
      <c r="C72" s="124" t="s">
        <v>5</v>
      </c>
      <c r="D72" s="36" t="s">
        <v>220</v>
      </c>
      <c r="E72" s="38" t="s">
        <v>71</v>
      </c>
    </row>
    <row r="73" spans="1:5" ht="30">
      <c r="A73" s="126"/>
      <c r="B73" s="126"/>
      <c r="C73" s="126"/>
      <c r="D73" s="36" t="s">
        <v>221</v>
      </c>
      <c r="E73" s="38" t="s">
        <v>71</v>
      </c>
    </row>
    <row r="74" spans="1:5">
      <c r="A74" s="124" t="s">
        <v>21</v>
      </c>
      <c r="B74" s="124" t="s">
        <v>134</v>
      </c>
      <c r="C74" s="124" t="s">
        <v>5</v>
      </c>
      <c r="D74" s="36" t="s">
        <v>222</v>
      </c>
      <c r="E74" s="38" t="s">
        <v>71</v>
      </c>
    </row>
    <row r="75" spans="1:5">
      <c r="A75" s="125"/>
      <c r="B75" s="125"/>
      <c r="C75" s="125"/>
      <c r="D75" s="36" t="s">
        <v>223</v>
      </c>
      <c r="E75" s="38" t="s">
        <v>71</v>
      </c>
    </row>
    <row r="76" spans="1:5">
      <c r="A76" s="126"/>
      <c r="B76" s="126"/>
      <c r="C76" s="126"/>
      <c r="D76" s="36" t="s">
        <v>224</v>
      </c>
      <c r="E76" s="38" t="s">
        <v>71</v>
      </c>
    </row>
    <row r="77" spans="1:5">
      <c r="A77" s="36" t="s">
        <v>23</v>
      </c>
      <c r="B77" s="64" t="s">
        <v>135</v>
      </c>
      <c r="C77" s="36" t="s">
        <v>5</v>
      </c>
      <c r="D77" s="64" t="s">
        <v>135</v>
      </c>
      <c r="E77" s="38" t="s">
        <v>71</v>
      </c>
    </row>
    <row r="78" spans="1:5" ht="30">
      <c r="A78" s="124" t="s">
        <v>25</v>
      </c>
      <c r="B78" s="124" t="s">
        <v>136</v>
      </c>
      <c r="C78" s="124" t="s">
        <v>5</v>
      </c>
      <c r="D78" s="36" t="s">
        <v>136</v>
      </c>
      <c r="E78" s="38" t="s">
        <v>71</v>
      </c>
    </row>
    <row r="79" spans="1:5" ht="30">
      <c r="A79" s="125"/>
      <c r="B79" s="125"/>
      <c r="C79" s="125"/>
      <c r="D79" s="65" t="s">
        <v>225</v>
      </c>
      <c r="E79" s="38" t="s">
        <v>71</v>
      </c>
    </row>
    <row r="80" spans="1:5">
      <c r="A80" s="126"/>
      <c r="B80" s="126"/>
      <c r="C80" s="126"/>
      <c r="D80" s="36" t="s">
        <v>226</v>
      </c>
      <c r="E80" s="38" t="s">
        <v>71</v>
      </c>
    </row>
    <row r="81" spans="1:5" ht="30">
      <c r="A81" s="121" t="s">
        <v>26</v>
      </c>
      <c r="B81" s="124" t="s">
        <v>137</v>
      </c>
      <c r="C81" s="124" t="s">
        <v>5</v>
      </c>
      <c r="D81" s="36" t="s">
        <v>137</v>
      </c>
      <c r="E81" s="38" t="s">
        <v>71</v>
      </c>
    </row>
    <row r="82" spans="1:5" ht="30">
      <c r="A82" s="122"/>
      <c r="B82" s="125"/>
      <c r="C82" s="125"/>
      <c r="D82" s="65" t="s">
        <v>225</v>
      </c>
      <c r="E82" s="38" t="s">
        <v>71</v>
      </c>
    </row>
    <row r="83" spans="1:5">
      <c r="A83" s="123"/>
      <c r="B83" s="126"/>
      <c r="C83" s="126"/>
      <c r="D83" s="36" t="s">
        <v>226</v>
      </c>
      <c r="E83" s="38" t="s">
        <v>71</v>
      </c>
    </row>
    <row r="84" spans="1:5" ht="39.75" customHeight="1">
      <c r="A84" s="127" t="s">
        <v>138</v>
      </c>
      <c r="B84" s="127"/>
      <c r="C84" s="127"/>
      <c r="D84" s="127"/>
      <c r="E84" s="127"/>
    </row>
    <row r="85" spans="1:5">
      <c r="A85" s="121" t="s">
        <v>28</v>
      </c>
      <c r="B85" s="124" t="s">
        <v>139</v>
      </c>
      <c r="C85" s="121" t="s">
        <v>5</v>
      </c>
      <c r="D85" s="66" t="s">
        <v>222</v>
      </c>
      <c r="E85" s="38" t="s">
        <v>71</v>
      </c>
    </row>
    <row r="86" spans="1:5">
      <c r="A86" s="122"/>
      <c r="B86" s="125"/>
      <c r="C86" s="122"/>
      <c r="D86" s="66" t="s">
        <v>223</v>
      </c>
      <c r="E86" s="38" t="s">
        <v>71</v>
      </c>
    </row>
    <row r="87" spans="1:5">
      <c r="A87" s="123"/>
      <c r="B87" s="126"/>
      <c r="C87" s="123"/>
      <c r="D87" s="66" t="s">
        <v>224</v>
      </c>
      <c r="E87" s="38" t="s">
        <v>71</v>
      </c>
    </row>
    <row r="88" spans="1:5">
      <c r="A88" s="121" t="s">
        <v>30</v>
      </c>
      <c r="B88" s="124" t="s">
        <v>139</v>
      </c>
      <c r="C88" s="121" t="s">
        <v>5</v>
      </c>
      <c r="D88" s="66" t="s">
        <v>222</v>
      </c>
      <c r="E88" s="38" t="s">
        <v>71</v>
      </c>
    </row>
    <row r="89" spans="1:5">
      <c r="A89" s="122"/>
      <c r="B89" s="125"/>
      <c r="C89" s="122"/>
      <c r="D89" s="66" t="s">
        <v>223</v>
      </c>
      <c r="E89" s="38" t="s">
        <v>71</v>
      </c>
    </row>
    <row r="90" spans="1:5">
      <c r="A90" s="123"/>
      <c r="B90" s="126"/>
      <c r="C90" s="123"/>
      <c r="D90" s="66" t="s">
        <v>224</v>
      </c>
      <c r="E90" s="38" t="s">
        <v>71</v>
      </c>
    </row>
    <row r="91" spans="1:5">
      <c r="A91" s="121" t="s">
        <v>32</v>
      </c>
      <c r="B91" s="124" t="s">
        <v>139</v>
      </c>
      <c r="C91" s="121" t="s">
        <v>5</v>
      </c>
      <c r="D91" s="66" t="s">
        <v>222</v>
      </c>
      <c r="E91" s="38" t="s">
        <v>71</v>
      </c>
    </row>
    <row r="92" spans="1:5">
      <c r="A92" s="122"/>
      <c r="B92" s="125"/>
      <c r="C92" s="122"/>
      <c r="D92" s="66" t="s">
        <v>223</v>
      </c>
      <c r="E92" s="38" t="s">
        <v>71</v>
      </c>
    </row>
    <row r="93" spans="1:5">
      <c r="A93" s="123"/>
      <c r="B93" s="126"/>
      <c r="C93" s="123"/>
      <c r="D93" s="66" t="s">
        <v>224</v>
      </c>
      <c r="E93" s="38" t="s">
        <v>71</v>
      </c>
    </row>
    <row r="94" spans="1:5">
      <c r="E94" s="65"/>
    </row>
    <row r="96" spans="1:5" ht="45">
      <c r="A96" s="34" t="s">
        <v>0</v>
      </c>
      <c r="B96" s="34" t="s">
        <v>1</v>
      </c>
      <c r="C96" s="34" t="s">
        <v>2</v>
      </c>
      <c r="D96" s="34" t="s">
        <v>177</v>
      </c>
      <c r="E96" s="34" t="s">
        <v>176</v>
      </c>
    </row>
    <row r="97" spans="1:5" ht="30">
      <c r="A97" s="90" t="s">
        <v>3</v>
      </c>
      <c r="B97" s="64" t="s">
        <v>6</v>
      </c>
      <c r="C97" s="90" t="s">
        <v>5</v>
      </c>
      <c r="D97" s="64" t="s">
        <v>6</v>
      </c>
      <c r="E97" s="35">
        <v>45382</v>
      </c>
    </row>
    <row r="98" spans="1:5">
      <c r="A98" s="90" t="s">
        <v>8</v>
      </c>
      <c r="B98" s="64" t="s">
        <v>131</v>
      </c>
      <c r="C98" s="90" t="s">
        <v>5</v>
      </c>
      <c r="D98" s="64" t="s">
        <v>131</v>
      </c>
      <c r="E98" s="34" t="s">
        <v>86</v>
      </c>
    </row>
    <row r="99" spans="1:5" ht="30">
      <c r="A99" s="90" t="s">
        <v>9</v>
      </c>
      <c r="B99" s="64" t="s">
        <v>215</v>
      </c>
      <c r="C99" s="90" t="s">
        <v>5</v>
      </c>
      <c r="D99" s="64" t="s">
        <v>215</v>
      </c>
      <c r="E99" s="90" t="s">
        <v>334</v>
      </c>
    </row>
    <row r="100" spans="1:5">
      <c r="A100" s="90" t="s">
        <v>12</v>
      </c>
      <c r="B100" s="64" t="s">
        <v>84</v>
      </c>
      <c r="C100" s="90" t="s">
        <v>5</v>
      </c>
      <c r="D100" s="64" t="s">
        <v>84</v>
      </c>
      <c r="E100" s="66" t="s">
        <v>71</v>
      </c>
    </row>
    <row r="101" spans="1:5">
      <c r="A101" s="90" t="s">
        <v>14</v>
      </c>
      <c r="B101" s="64" t="s">
        <v>216</v>
      </c>
      <c r="C101" s="90" t="s">
        <v>130</v>
      </c>
      <c r="D101" s="64" t="s">
        <v>216</v>
      </c>
      <c r="E101" s="66" t="s">
        <v>71</v>
      </c>
    </row>
    <row r="102" spans="1:5" ht="90">
      <c r="A102" s="90" t="s">
        <v>15</v>
      </c>
      <c r="B102" s="64" t="s">
        <v>217</v>
      </c>
      <c r="C102" s="90" t="s">
        <v>5</v>
      </c>
      <c r="D102" s="64" t="s">
        <v>217</v>
      </c>
      <c r="E102" s="66" t="s">
        <v>71</v>
      </c>
    </row>
    <row r="103" spans="1:5" ht="30">
      <c r="A103" s="124" t="s">
        <v>17</v>
      </c>
      <c r="B103" s="124" t="s">
        <v>132</v>
      </c>
      <c r="C103" s="124" t="s">
        <v>5</v>
      </c>
      <c r="D103" s="90" t="s">
        <v>218</v>
      </c>
      <c r="E103" s="38" t="s">
        <v>71</v>
      </c>
    </row>
    <row r="104" spans="1:5" ht="30">
      <c r="A104" s="126"/>
      <c r="B104" s="126"/>
      <c r="C104" s="126"/>
      <c r="D104" s="90" t="s">
        <v>219</v>
      </c>
      <c r="E104" s="38" t="s">
        <v>71</v>
      </c>
    </row>
    <row r="105" spans="1:5" ht="30" customHeight="1">
      <c r="A105" s="124" t="s">
        <v>19</v>
      </c>
      <c r="B105" s="124" t="s">
        <v>133</v>
      </c>
      <c r="C105" s="124" t="s">
        <v>5</v>
      </c>
      <c r="D105" s="90" t="s">
        <v>220</v>
      </c>
      <c r="E105" s="38" t="s">
        <v>71</v>
      </c>
    </row>
    <row r="106" spans="1:5" ht="30">
      <c r="A106" s="126"/>
      <c r="B106" s="126"/>
      <c r="C106" s="126"/>
      <c r="D106" s="90" t="s">
        <v>221</v>
      </c>
      <c r="E106" s="38" t="s">
        <v>71</v>
      </c>
    </row>
    <row r="107" spans="1:5" ht="15" customHeight="1">
      <c r="A107" s="124" t="s">
        <v>21</v>
      </c>
      <c r="B107" s="124" t="s">
        <v>134</v>
      </c>
      <c r="C107" s="124" t="s">
        <v>5</v>
      </c>
      <c r="D107" s="90" t="s">
        <v>222</v>
      </c>
      <c r="E107" s="38" t="s">
        <v>71</v>
      </c>
    </row>
    <row r="108" spans="1:5">
      <c r="A108" s="125"/>
      <c r="B108" s="125"/>
      <c r="C108" s="125"/>
      <c r="D108" s="90" t="s">
        <v>223</v>
      </c>
      <c r="E108" s="38" t="s">
        <v>71</v>
      </c>
    </row>
    <row r="109" spans="1:5">
      <c r="A109" s="126"/>
      <c r="B109" s="126"/>
      <c r="C109" s="126"/>
      <c r="D109" s="90" t="s">
        <v>224</v>
      </c>
      <c r="E109" s="38" t="s">
        <v>71</v>
      </c>
    </row>
    <row r="110" spans="1:5">
      <c r="A110" s="90" t="s">
        <v>23</v>
      </c>
      <c r="B110" s="64" t="s">
        <v>135</v>
      </c>
      <c r="C110" s="90" t="s">
        <v>5</v>
      </c>
      <c r="D110" s="64" t="s">
        <v>135</v>
      </c>
      <c r="E110" s="38" t="s">
        <v>71</v>
      </c>
    </row>
    <row r="111" spans="1:5" ht="30" customHeight="1">
      <c r="A111" s="124" t="s">
        <v>25</v>
      </c>
      <c r="B111" s="124" t="s">
        <v>136</v>
      </c>
      <c r="C111" s="124" t="s">
        <v>5</v>
      </c>
      <c r="D111" s="90" t="s">
        <v>136</v>
      </c>
      <c r="E111" s="38" t="s">
        <v>71</v>
      </c>
    </row>
    <row r="112" spans="1:5" ht="30">
      <c r="A112" s="125"/>
      <c r="B112" s="125"/>
      <c r="C112" s="125"/>
      <c r="D112" s="65" t="s">
        <v>225</v>
      </c>
      <c r="E112" s="38" t="s">
        <v>71</v>
      </c>
    </row>
    <row r="113" spans="1:5">
      <c r="A113" s="126"/>
      <c r="B113" s="126"/>
      <c r="C113" s="126"/>
      <c r="D113" s="90" t="s">
        <v>226</v>
      </c>
      <c r="E113" s="38" t="s">
        <v>71</v>
      </c>
    </row>
    <row r="114" spans="1:5" ht="30" customHeight="1">
      <c r="A114" s="121" t="s">
        <v>26</v>
      </c>
      <c r="B114" s="124" t="s">
        <v>137</v>
      </c>
      <c r="C114" s="124" t="s">
        <v>5</v>
      </c>
      <c r="D114" s="90" t="s">
        <v>137</v>
      </c>
      <c r="E114" s="38" t="s">
        <v>71</v>
      </c>
    </row>
    <row r="115" spans="1:5" ht="30">
      <c r="A115" s="122"/>
      <c r="B115" s="125"/>
      <c r="C115" s="125"/>
      <c r="D115" s="65" t="s">
        <v>225</v>
      </c>
      <c r="E115" s="38" t="s">
        <v>71</v>
      </c>
    </row>
    <row r="116" spans="1:5">
      <c r="A116" s="123"/>
      <c r="B116" s="126"/>
      <c r="C116" s="126"/>
      <c r="D116" s="90" t="s">
        <v>226</v>
      </c>
      <c r="E116" s="38" t="s">
        <v>71</v>
      </c>
    </row>
    <row r="117" spans="1:5" ht="31.5" customHeight="1">
      <c r="A117" s="127" t="s">
        <v>138</v>
      </c>
      <c r="B117" s="127"/>
      <c r="C117" s="127"/>
      <c r="D117" s="127"/>
      <c r="E117" s="127"/>
    </row>
    <row r="118" spans="1:5" ht="15" customHeight="1">
      <c r="A118" s="121" t="s">
        <v>28</v>
      </c>
      <c r="B118" s="124" t="s">
        <v>139</v>
      </c>
      <c r="C118" s="121" t="s">
        <v>5</v>
      </c>
      <c r="D118" s="66" t="s">
        <v>222</v>
      </c>
      <c r="E118" s="38" t="s">
        <v>71</v>
      </c>
    </row>
    <row r="119" spans="1:5">
      <c r="A119" s="122"/>
      <c r="B119" s="125"/>
      <c r="C119" s="122"/>
      <c r="D119" s="66" t="s">
        <v>223</v>
      </c>
      <c r="E119" s="38" t="s">
        <v>71</v>
      </c>
    </row>
    <row r="120" spans="1:5">
      <c r="A120" s="123"/>
      <c r="B120" s="126"/>
      <c r="C120" s="123"/>
      <c r="D120" s="66" t="s">
        <v>224</v>
      </c>
      <c r="E120" s="38" t="s">
        <v>71</v>
      </c>
    </row>
    <row r="121" spans="1:5">
      <c r="A121" s="88"/>
      <c r="B121" s="86"/>
      <c r="C121" s="88"/>
      <c r="D121" s="66" t="s">
        <v>223</v>
      </c>
      <c r="E121" s="38" t="s">
        <v>71</v>
      </c>
    </row>
    <row r="122" spans="1:5">
      <c r="A122" s="89"/>
      <c r="B122" s="87"/>
      <c r="C122" s="89"/>
      <c r="D122" s="66" t="s">
        <v>224</v>
      </c>
      <c r="E122" s="38" t="s">
        <v>71</v>
      </c>
    </row>
  </sheetData>
  <mergeCells count="89">
    <mergeCell ref="A18:A20"/>
    <mergeCell ref="B18:B20"/>
    <mergeCell ref="C18:C20"/>
    <mergeCell ref="A1:E1"/>
    <mergeCell ref="A10:A11"/>
    <mergeCell ref="B10:B11"/>
    <mergeCell ref="C10:C11"/>
    <mergeCell ref="A14:A16"/>
    <mergeCell ref="B14:B16"/>
    <mergeCell ref="C14:C16"/>
    <mergeCell ref="A44:A46"/>
    <mergeCell ref="B44:B46"/>
    <mergeCell ref="C44:C46"/>
    <mergeCell ref="A21:A23"/>
    <mergeCell ref="A12:A13"/>
    <mergeCell ref="B12:B13"/>
    <mergeCell ref="C12:C13"/>
    <mergeCell ref="B21:B23"/>
    <mergeCell ref="C21:C23"/>
    <mergeCell ref="A24:E24"/>
    <mergeCell ref="A28:A30"/>
    <mergeCell ref="B28:B30"/>
    <mergeCell ref="C28:C30"/>
    <mergeCell ref="A25:A27"/>
    <mergeCell ref="B25:B27"/>
    <mergeCell ref="C25:C27"/>
    <mergeCell ref="A40:A41"/>
    <mergeCell ref="B40:B41"/>
    <mergeCell ref="C40:C41"/>
    <mergeCell ref="A42:A43"/>
    <mergeCell ref="B42:B43"/>
    <mergeCell ref="C42:C43"/>
    <mergeCell ref="A58:A60"/>
    <mergeCell ref="B58:B60"/>
    <mergeCell ref="C58:C60"/>
    <mergeCell ref="A48:A50"/>
    <mergeCell ref="B48:B50"/>
    <mergeCell ref="C48:C50"/>
    <mergeCell ref="A51:A53"/>
    <mergeCell ref="B51:B53"/>
    <mergeCell ref="C51:C53"/>
    <mergeCell ref="A54:E54"/>
    <mergeCell ref="A55:A57"/>
    <mergeCell ref="B55:B57"/>
    <mergeCell ref="C55:C57"/>
    <mergeCell ref="A81:A83"/>
    <mergeCell ref="A70:A71"/>
    <mergeCell ref="B70:B71"/>
    <mergeCell ref="C70:C71"/>
    <mergeCell ref="A72:A73"/>
    <mergeCell ref="B72:B73"/>
    <mergeCell ref="C72:C73"/>
    <mergeCell ref="B81:B83"/>
    <mergeCell ref="C81:C83"/>
    <mergeCell ref="A74:A76"/>
    <mergeCell ref="B74:B76"/>
    <mergeCell ref="C74:C76"/>
    <mergeCell ref="A78:A80"/>
    <mergeCell ref="B78:B80"/>
    <mergeCell ref="C78:C80"/>
    <mergeCell ref="A105:A106"/>
    <mergeCell ref="B105:B106"/>
    <mergeCell ref="C105:C106"/>
    <mergeCell ref="A84:E84"/>
    <mergeCell ref="A88:A90"/>
    <mergeCell ref="B88:B90"/>
    <mergeCell ref="C88:C90"/>
    <mergeCell ref="A85:A87"/>
    <mergeCell ref="B85:B87"/>
    <mergeCell ref="C85:C87"/>
    <mergeCell ref="A91:A93"/>
    <mergeCell ref="B91:B93"/>
    <mergeCell ref="C91:C93"/>
    <mergeCell ref="A103:A104"/>
    <mergeCell ref="B103:B104"/>
    <mergeCell ref="C103:C104"/>
    <mergeCell ref="A118:A120"/>
    <mergeCell ref="B118:B120"/>
    <mergeCell ref="C118:C120"/>
    <mergeCell ref="A107:A109"/>
    <mergeCell ref="B107:B109"/>
    <mergeCell ref="C107:C109"/>
    <mergeCell ref="A111:A113"/>
    <mergeCell ref="B111:B113"/>
    <mergeCell ref="C111:C113"/>
    <mergeCell ref="A114:A116"/>
    <mergeCell ref="B114:B116"/>
    <mergeCell ref="C114:C116"/>
    <mergeCell ref="A117:E117"/>
  </mergeCells>
  <phoneticPr fontId="0" type="noConversion"/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topLeftCell="A19" workbookViewId="0">
      <selection activeCell="B53" sqref="B53"/>
    </sheetView>
  </sheetViews>
  <sheetFormatPr defaultRowHeight="15"/>
  <cols>
    <col min="1" max="1" width="8.140625" customWidth="1"/>
    <col min="2" max="2" width="34.28515625" customWidth="1"/>
    <col min="4" max="4" width="24" style="9" customWidth="1"/>
    <col min="5" max="5" width="20.140625" customWidth="1"/>
  </cols>
  <sheetData>
    <row r="1" spans="1:5" ht="50.25" customHeight="1">
      <c r="A1" s="113" t="s">
        <v>317</v>
      </c>
      <c r="B1" s="113"/>
      <c r="C1" s="113"/>
      <c r="D1" s="113"/>
      <c r="E1" s="113"/>
    </row>
    <row r="2" spans="1:5" ht="19.5" customHeight="1">
      <c r="A2" s="14"/>
      <c r="B2" s="14" t="str">
        <f>'2.1.'!B2</f>
        <v>ул. Хлебозаводская, 26А/2</v>
      </c>
      <c r="C2" s="14"/>
      <c r="D2" s="14"/>
      <c r="E2" s="14"/>
    </row>
    <row r="3" spans="1:5" ht="30">
      <c r="A3" s="2" t="s">
        <v>0</v>
      </c>
      <c r="B3" s="2" t="s">
        <v>1</v>
      </c>
      <c r="C3" s="2" t="s">
        <v>2</v>
      </c>
      <c r="D3" s="2" t="s">
        <v>177</v>
      </c>
      <c r="E3" s="2" t="s">
        <v>176</v>
      </c>
    </row>
    <row r="4" spans="1:5" ht="45">
      <c r="A4" s="42" t="s">
        <v>3</v>
      </c>
      <c r="B4" s="42" t="s">
        <v>6</v>
      </c>
      <c r="C4" s="11" t="s">
        <v>5</v>
      </c>
      <c r="D4" s="42" t="s">
        <v>6</v>
      </c>
      <c r="E4" s="10">
        <f>'2.4.'!E4</f>
        <v>45352</v>
      </c>
    </row>
    <row r="5" spans="1:5" ht="30">
      <c r="A5" s="42" t="s">
        <v>8</v>
      </c>
      <c r="B5" s="42" t="s">
        <v>233</v>
      </c>
      <c r="C5" s="11" t="s">
        <v>5</v>
      </c>
      <c r="D5" s="42" t="s">
        <v>233</v>
      </c>
      <c r="E5" s="10" t="s">
        <v>71</v>
      </c>
    </row>
    <row r="6" spans="1:5" ht="30">
      <c r="A6" s="5" t="s">
        <v>9</v>
      </c>
      <c r="B6" s="5" t="s">
        <v>234</v>
      </c>
      <c r="C6" s="11" t="s">
        <v>5</v>
      </c>
      <c r="D6" s="5" t="s">
        <v>234</v>
      </c>
      <c r="E6" s="11" t="s">
        <v>71</v>
      </c>
    </row>
    <row r="7" spans="1:5" ht="62.25" customHeight="1">
      <c r="A7" s="47" t="s">
        <v>12</v>
      </c>
      <c r="B7" s="16" t="s">
        <v>235</v>
      </c>
      <c r="C7" s="16" t="s">
        <v>38</v>
      </c>
      <c r="D7" s="5" t="s">
        <v>235</v>
      </c>
      <c r="E7" s="11">
        <v>0</v>
      </c>
    </row>
    <row r="8" spans="1:5" ht="36" customHeight="1">
      <c r="A8" s="131" t="s">
        <v>236</v>
      </c>
      <c r="B8" s="132"/>
      <c r="C8" s="132"/>
      <c r="D8" s="132"/>
      <c r="E8" s="133"/>
    </row>
    <row r="9" spans="1:5" ht="48.75" customHeight="1">
      <c r="A9" s="5" t="s">
        <v>14</v>
      </c>
      <c r="B9" s="5" t="s">
        <v>142</v>
      </c>
      <c r="C9" s="11" t="s">
        <v>5</v>
      </c>
      <c r="D9" s="5" t="s">
        <v>142</v>
      </c>
      <c r="E9" s="11" t="s">
        <v>71</v>
      </c>
    </row>
    <row r="10" spans="1:5" ht="34.5" customHeight="1">
      <c r="A10" s="5" t="s">
        <v>15</v>
      </c>
      <c r="B10" s="5" t="s">
        <v>143</v>
      </c>
      <c r="C10" s="11" t="s">
        <v>5</v>
      </c>
      <c r="D10" s="5" t="s">
        <v>143</v>
      </c>
      <c r="E10" s="11" t="s">
        <v>71</v>
      </c>
    </row>
    <row r="11" spans="1:5" ht="30">
      <c r="A11" s="105" t="s">
        <v>17</v>
      </c>
      <c r="B11" s="105" t="s">
        <v>144</v>
      </c>
      <c r="C11" s="98" t="s">
        <v>5</v>
      </c>
      <c r="D11" s="5" t="s">
        <v>237</v>
      </c>
      <c r="E11" s="11" t="s">
        <v>71</v>
      </c>
    </row>
    <row r="12" spans="1:5">
      <c r="A12" s="107"/>
      <c r="B12" s="107"/>
      <c r="C12" s="100"/>
      <c r="D12" s="5" t="s">
        <v>238</v>
      </c>
      <c r="E12" s="11" t="s">
        <v>71</v>
      </c>
    </row>
    <row r="13" spans="1:5" ht="30">
      <c r="A13" s="5" t="s">
        <v>19</v>
      </c>
      <c r="B13" s="5" t="s">
        <v>145</v>
      </c>
      <c r="C13" s="11" t="s">
        <v>5</v>
      </c>
      <c r="D13" s="5" t="s">
        <v>145</v>
      </c>
      <c r="E13" s="11" t="s">
        <v>71</v>
      </c>
    </row>
    <row r="14" spans="1:5" ht="30">
      <c r="A14" s="5" t="s">
        <v>21</v>
      </c>
      <c r="B14" s="5" t="s">
        <v>146</v>
      </c>
      <c r="C14" s="5" t="s">
        <v>130</v>
      </c>
      <c r="D14" s="5" t="s">
        <v>146</v>
      </c>
      <c r="E14" s="11" t="s">
        <v>71</v>
      </c>
    </row>
    <row r="15" spans="1:5" ht="45">
      <c r="A15" s="105" t="s">
        <v>23</v>
      </c>
      <c r="B15" s="105" t="s">
        <v>147</v>
      </c>
      <c r="C15" s="98" t="s">
        <v>5</v>
      </c>
      <c r="D15" s="5" t="s">
        <v>239</v>
      </c>
      <c r="E15" s="11" t="s">
        <v>71</v>
      </c>
    </row>
    <row r="16" spans="1:5" ht="60">
      <c r="A16" s="130"/>
      <c r="B16" s="130"/>
      <c r="C16" s="97"/>
      <c r="D16" s="5" t="s">
        <v>240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H11" sqref="H11"/>
    </sheetView>
  </sheetViews>
  <sheetFormatPr defaultRowHeight="15"/>
  <cols>
    <col min="1" max="1" width="6.85546875" customWidth="1"/>
    <col min="2" max="2" width="36.28515625" customWidth="1"/>
    <col min="4" max="4" width="24.7109375" customWidth="1"/>
    <col min="5" max="5" width="23.7109375" customWidth="1"/>
  </cols>
  <sheetData>
    <row r="1" spans="1:5" ht="33.75" customHeight="1">
      <c r="A1" s="140" t="s">
        <v>318</v>
      </c>
      <c r="B1" s="140"/>
      <c r="C1" s="140"/>
      <c r="D1" s="140"/>
      <c r="E1" s="140"/>
    </row>
    <row r="2" spans="1:5" ht="21.75" customHeight="1">
      <c r="A2" s="26"/>
      <c r="B2" s="26" t="str">
        <f>'2.1.'!B2</f>
        <v>ул. Хлебозаводская, 26А/2</v>
      </c>
      <c r="C2" s="26"/>
      <c r="D2" s="26"/>
      <c r="E2" s="26"/>
    </row>
    <row r="3" spans="1:5" s="28" customFormat="1" ht="31.5">
      <c r="A3" s="27" t="s">
        <v>0</v>
      </c>
      <c r="B3" s="27" t="s">
        <v>1</v>
      </c>
      <c r="C3" s="27" t="s">
        <v>2</v>
      </c>
      <c r="D3" s="27" t="s">
        <v>177</v>
      </c>
      <c r="E3" s="27" t="s">
        <v>176</v>
      </c>
    </row>
    <row r="4" spans="1:5" ht="47.25">
      <c r="A4" s="19" t="s">
        <v>155</v>
      </c>
      <c r="B4" s="20" t="s">
        <v>6</v>
      </c>
      <c r="C4" s="21" t="s">
        <v>5</v>
      </c>
      <c r="D4" s="19" t="s">
        <v>6</v>
      </c>
      <c r="E4" s="22" t="s">
        <v>5</v>
      </c>
    </row>
    <row r="5" spans="1:5" ht="47.25">
      <c r="A5" s="134" t="s">
        <v>148</v>
      </c>
      <c r="B5" s="134" t="s">
        <v>149</v>
      </c>
      <c r="C5" s="138" t="s">
        <v>5</v>
      </c>
      <c r="D5" s="19" t="s">
        <v>241</v>
      </c>
      <c r="E5" s="21" t="s">
        <v>5</v>
      </c>
    </row>
    <row r="6" spans="1:5" ht="18" customHeight="1">
      <c r="A6" s="135"/>
      <c r="B6" s="135"/>
      <c r="C6" s="139"/>
      <c r="D6" s="19" t="s">
        <v>242</v>
      </c>
      <c r="E6" s="21" t="s">
        <v>5</v>
      </c>
    </row>
    <row r="7" spans="1:5" ht="81" customHeight="1">
      <c r="A7" s="19" t="s">
        <v>150</v>
      </c>
      <c r="B7" s="20" t="s">
        <v>151</v>
      </c>
      <c r="C7" s="21" t="s">
        <v>130</v>
      </c>
      <c r="D7" s="19" t="s">
        <v>151</v>
      </c>
      <c r="E7" s="21" t="s">
        <v>5</v>
      </c>
    </row>
    <row r="8" spans="1:5" ht="63.75" customHeight="1">
      <c r="A8" s="134" t="s">
        <v>152</v>
      </c>
      <c r="B8" s="136" t="s">
        <v>153</v>
      </c>
      <c r="C8" s="138" t="s">
        <v>5</v>
      </c>
      <c r="D8" s="19" t="s">
        <v>239</v>
      </c>
      <c r="E8" s="22" t="s">
        <v>5</v>
      </c>
    </row>
    <row r="9" spans="1:5" ht="64.5" customHeight="1">
      <c r="A9" s="135"/>
      <c r="B9" s="137"/>
      <c r="C9" s="139"/>
      <c r="D9" s="19" t="s">
        <v>240</v>
      </c>
      <c r="E9" s="21" t="s">
        <v>5</v>
      </c>
    </row>
    <row r="10" spans="1:5" ht="31.5">
      <c r="A10" s="19" t="s">
        <v>154</v>
      </c>
      <c r="B10" s="20" t="s">
        <v>60</v>
      </c>
      <c r="C10" s="21" t="s">
        <v>5</v>
      </c>
      <c r="D10" s="19" t="s">
        <v>60</v>
      </c>
      <c r="E10" s="21" t="s">
        <v>5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8" sqref="E8"/>
    </sheetView>
  </sheetViews>
  <sheetFormatPr defaultRowHeight="15"/>
  <cols>
    <col min="1" max="1" width="6.42578125" customWidth="1"/>
    <col min="2" max="2" width="35.140625" customWidth="1"/>
    <col min="4" max="4" width="24.7109375" customWidth="1"/>
    <col min="5" max="5" width="24" customWidth="1"/>
  </cols>
  <sheetData>
    <row r="1" spans="1:5" ht="39" customHeight="1">
      <c r="A1" s="141" t="s">
        <v>319</v>
      </c>
      <c r="B1" s="141"/>
      <c r="C1" s="141"/>
      <c r="D1" s="141"/>
      <c r="E1" s="141"/>
    </row>
    <row r="2" spans="1:5" ht="18" customHeight="1">
      <c r="A2" s="23"/>
      <c r="B2" s="26" t="str">
        <f>'2.1.'!B2</f>
        <v>ул. Хлебозаводская, 26А/2</v>
      </c>
      <c r="C2" s="23"/>
      <c r="D2" s="23"/>
      <c r="E2" s="23"/>
    </row>
    <row r="3" spans="1:5" s="28" customFormat="1" ht="30.75" customHeight="1">
      <c r="A3" s="29" t="s">
        <v>0</v>
      </c>
      <c r="B3" s="29" t="s">
        <v>1</v>
      </c>
      <c r="C3" s="29" t="s">
        <v>2</v>
      </c>
      <c r="D3" s="29" t="s">
        <v>177</v>
      </c>
      <c r="E3" s="29" t="s">
        <v>176</v>
      </c>
    </row>
    <row r="4" spans="1:5" ht="47.25">
      <c r="A4" s="19" t="s">
        <v>155</v>
      </c>
      <c r="B4" s="20" t="s">
        <v>6</v>
      </c>
      <c r="C4" s="21" t="s">
        <v>5</v>
      </c>
      <c r="D4" s="20" t="s">
        <v>6</v>
      </c>
      <c r="E4" s="22">
        <v>44963</v>
      </c>
    </row>
    <row r="5" spans="1:5" ht="63">
      <c r="A5" s="134" t="s">
        <v>148</v>
      </c>
      <c r="B5" s="134" t="s">
        <v>156</v>
      </c>
      <c r="C5" s="138" t="s">
        <v>5</v>
      </c>
      <c r="D5" s="19" t="s">
        <v>239</v>
      </c>
      <c r="E5" s="22">
        <v>44963</v>
      </c>
    </row>
    <row r="6" spans="1:5" ht="63">
      <c r="A6" s="135"/>
      <c r="B6" s="135"/>
      <c r="C6" s="139"/>
      <c r="D6" s="21" t="s">
        <v>240</v>
      </c>
      <c r="E6" s="21">
        <v>1</v>
      </c>
    </row>
    <row r="7" spans="1:5" ht="94.5">
      <c r="A7" s="19" t="s">
        <v>150</v>
      </c>
      <c r="B7" s="20" t="s">
        <v>157</v>
      </c>
      <c r="C7" s="21" t="s">
        <v>5</v>
      </c>
      <c r="D7" s="20" t="s">
        <v>157</v>
      </c>
      <c r="E7" s="53">
        <v>44963</v>
      </c>
    </row>
  </sheetData>
  <mergeCells count="4">
    <mergeCell ref="A1:E1"/>
    <mergeCell ref="A5:A6"/>
    <mergeCell ref="B5:B6"/>
    <mergeCell ref="C5:C6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4"/>
  <sheetViews>
    <sheetView tabSelected="1" topLeftCell="A121" workbookViewId="0">
      <selection activeCell="E5" sqref="E5"/>
    </sheetView>
  </sheetViews>
  <sheetFormatPr defaultRowHeight="15"/>
  <cols>
    <col min="1" max="1" width="6.42578125" style="9" customWidth="1"/>
    <col min="2" max="2" width="34" style="1" customWidth="1"/>
    <col min="4" max="4" width="27.7109375" style="1" customWidth="1"/>
    <col min="5" max="5" width="33.85546875" style="13" customWidth="1"/>
  </cols>
  <sheetData>
    <row r="1" spans="1:5" ht="36" customHeight="1">
      <c r="A1" s="141" t="s">
        <v>320</v>
      </c>
      <c r="B1" s="141"/>
      <c r="C1" s="141"/>
      <c r="D1" s="141"/>
      <c r="E1" s="141"/>
    </row>
    <row r="2" spans="1:5" ht="15.75">
      <c r="A2" s="57"/>
      <c r="B2" s="26" t="str">
        <f>'2.1.'!B2</f>
        <v>ул. Хлебозаводская, 26А/2</v>
      </c>
      <c r="C2" s="23"/>
      <c r="D2" s="49"/>
      <c r="E2" s="50"/>
    </row>
    <row r="3" spans="1:5" ht="31.5">
      <c r="A3" s="29" t="s">
        <v>0</v>
      </c>
      <c r="B3" s="29" t="s">
        <v>1</v>
      </c>
      <c r="C3" s="29" t="s">
        <v>2</v>
      </c>
      <c r="D3" s="29" t="s">
        <v>177</v>
      </c>
      <c r="E3" s="29" t="s">
        <v>176</v>
      </c>
    </row>
    <row r="4" spans="1:5" ht="47.25">
      <c r="A4" s="21" t="s">
        <v>155</v>
      </c>
      <c r="B4" s="20" t="s">
        <v>6</v>
      </c>
      <c r="C4" s="21" t="s">
        <v>5</v>
      </c>
      <c r="D4" s="20" t="s">
        <v>6</v>
      </c>
      <c r="E4" s="22">
        <v>45352</v>
      </c>
    </row>
    <row r="5" spans="1:5" ht="31.5">
      <c r="A5" s="52" t="s">
        <v>8</v>
      </c>
      <c r="B5" s="51" t="s">
        <v>249</v>
      </c>
      <c r="C5" s="52" t="s">
        <v>5</v>
      </c>
      <c r="D5" s="51" t="s">
        <v>249</v>
      </c>
      <c r="E5" s="22">
        <v>44958</v>
      </c>
    </row>
    <row r="6" spans="1:5" ht="31.5">
      <c r="A6" s="21" t="s">
        <v>9</v>
      </c>
      <c r="B6" s="20" t="s">
        <v>250</v>
      </c>
      <c r="C6" s="21" t="s">
        <v>5</v>
      </c>
      <c r="D6" s="20" t="s">
        <v>250</v>
      </c>
      <c r="E6" s="53">
        <v>45291</v>
      </c>
    </row>
    <row r="7" spans="1:5" ht="34.5" customHeight="1">
      <c r="A7" s="142" t="s">
        <v>251</v>
      </c>
      <c r="B7" s="142"/>
      <c r="C7" s="142"/>
      <c r="D7" s="142"/>
      <c r="E7" s="142"/>
    </row>
    <row r="8" spans="1:5" ht="45">
      <c r="A8" s="7" t="s">
        <v>12</v>
      </c>
      <c r="B8" s="5" t="s">
        <v>252</v>
      </c>
      <c r="C8" s="4" t="s">
        <v>130</v>
      </c>
      <c r="D8" s="5" t="s">
        <v>252</v>
      </c>
      <c r="E8" s="54">
        <v>0</v>
      </c>
    </row>
    <row r="9" spans="1:5" ht="45">
      <c r="A9" s="7" t="s">
        <v>253</v>
      </c>
      <c r="B9" s="5" t="s">
        <v>254</v>
      </c>
      <c r="C9" s="4" t="s">
        <v>130</v>
      </c>
      <c r="D9" s="5" t="s">
        <v>254</v>
      </c>
      <c r="E9" s="54">
        <v>0</v>
      </c>
    </row>
    <row r="10" spans="1:5" ht="45">
      <c r="A10" s="7" t="s">
        <v>15</v>
      </c>
      <c r="B10" s="5" t="s">
        <v>255</v>
      </c>
      <c r="C10" s="4" t="s">
        <v>130</v>
      </c>
      <c r="D10" s="5" t="s">
        <v>255</v>
      </c>
      <c r="E10" s="59">
        <v>0</v>
      </c>
    </row>
    <row r="11" spans="1:5" ht="45">
      <c r="A11" s="7" t="s">
        <v>17</v>
      </c>
      <c r="B11" s="5" t="s">
        <v>256</v>
      </c>
      <c r="C11" s="4" t="s">
        <v>130</v>
      </c>
      <c r="D11" s="5" t="s">
        <v>257</v>
      </c>
      <c r="E11" s="54">
        <f>E12+E13+E14</f>
        <v>899403.52</v>
      </c>
    </row>
    <row r="12" spans="1:5" ht="30">
      <c r="A12" s="7" t="s">
        <v>19</v>
      </c>
      <c r="B12" s="5" t="s">
        <v>258</v>
      </c>
      <c r="C12" s="4" t="s">
        <v>130</v>
      </c>
      <c r="D12" s="5" t="s">
        <v>259</v>
      </c>
      <c r="E12" s="54">
        <f>'2.3.'!E6+'2.3.'!E10+'2.3.'!E14+'2.3.'!E20</f>
        <v>150163.26999999999</v>
      </c>
    </row>
    <row r="13" spans="1:5" ht="30">
      <c r="A13" s="7" t="s">
        <v>21</v>
      </c>
      <c r="B13" s="5" t="s">
        <v>260</v>
      </c>
      <c r="C13" s="4" t="s">
        <v>130</v>
      </c>
      <c r="D13" s="5" t="s">
        <v>261</v>
      </c>
      <c r="E13" s="54">
        <f>'2.3.'!E12+'2.3.'!E16</f>
        <v>711588.625</v>
      </c>
    </row>
    <row r="14" spans="1:5" ht="30">
      <c r="A14" s="7" t="s">
        <v>23</v>
      </c>
      <c r="B14" s="5" t="s">
        <v>262</v>
      </c>
      <c r="C14" s="4" t="s">
        <v>130</v>
      </c>
      <c r="D14" s="5" t="s">
        <v>263</v>
      </c>
      <c r="E14" s="54">
        <f>'2.3.'!E18</f>
        <v>37651.624999999993</v>
      </c>
    </row>
    <row r="15" spans="1:5" ht="30">
      <c r="A15" s="7" t="s">
        <v>25</v>
      </c>
      <c r="B15" s="5" t="s">
        <v>264</v>
      </c>
      <c r="C15" s="4" t="s">
        <v>130</v>
      </c>
      <c r="D15" s="5" t="s">
        <v>265</v>
      </c>
      <c r="E15" s="54">
        <v>114597.73</v>
      </c>
    </row>
    <row r="16" spans="1:5" ht="60">
      <c r="A16" s="7" t="s">
        <v>26</v>
      </c>
      <c r="B16" s="5" t="s">
        <v>266</v>
      </c>
      <c r="C16" s="4" t="s">
        <v>130</v>
      </c>
      <c r="D16" s="5" t="s">
        <v>267</v>
      </c>
      <c r="E16" s="54">
        <f>E15</f>
        <v>114597.73</v>
      </c>
    </row>
    <row r="17" spans="1:5" ht="60">
      <c r="A17" s="58" t="s">
        <v>28</v>
      </c>
      <c r="B17" s="5" t="s">
        <v>268</v>
      </c>
      <c r="C17" s="55" t="s">
        <v>130</v>
      </c>
      <c r="D17" s="5" t="s">
        <v>269</v>
      </c>
      <c r="E17" s="54">
        <v>0</v>
      </c>
    </row>
    <row r="18" spans="1:5">
      <c r="A18" s="58" t="s">
        <v>30</v>
      </c>
      <c r="B18" s="5" t="s">
        <v>270</v>
      </c>
      <c r="C18" s="55" t="s">
        <v>130</v>
      </c>
      <c r="D18" s="5" t="s">
        <v>271</v>
      </c>
      <c r="E18" s="54">
        <v>0</v>
      </c>
    </row>
    <row r="19" spans="1:5" ht="45">
      <c r="A19" s="58" t="s">
        <v>32</v>
      </c>
      <c r="B19" s="5" t="s">
        <v>272</v>
      </c>
      <c r="C19" s="55" t="s">
        <v>130</v>
      </c>
      <c r="D19" s="5" t="s">
        <v>273</v>
      </c>
      <c r="E19" s="54">
        <v>0</v>
      </c>
    </row>
    <row r="20" spans="1:5">
      <c r="A20" s="58" t="s">
        <v>34</v>
      </c>
      <c r="B20" s="5" t="s">
        <v>274</v>
      </c>
      <c r="C20" s="55" t="s">
        <v>130</v>
      </c>
      <c r="D20" s="5" t="s">
        <v>275</v>
      </c>
      <c r="E20" s="54">
        <v>0</v>
      </c>
    </row>
    <row r="21" spans="1:5" ht="30">
      <c r="A21" s="58" t="s">
        <v>36</v>
      </c>
      <c r="B21" s="5" t="s">
        <v>276</v>
      </c>
      <c r="C21" s="55" t="s">
        <v>130</v>
      </c>
      <c r="D21" s="5" t="s">
        <v>276</v>
      </c>
      <c r="E21" s="54">
        <f>E16</f>
        <v>114597.73</v>
      </c>
    </row>
    <row r="22" spans="1:5" ht="45">
      <c r="A22" s="58" t="s">
        <v>39</v>
      </c>
      <c r="B22" s="5" t="s">
        <v>277</v>
      </c>
      <c r="C22" s="55" t="s">
        <v>130</v>
      </c>
      <c r="D22" s="5" t="s">
        <v>277</v>
      </c>
      <c r="E22" s="54">
        <v>0</v>
      </c>
    </row>
    <row r="23" spans="1:5" ht="45">
      <c r="A23" s="58" t="s">
        <v>41</v>
      </c>
      <c r="B23" s="5" t="s">
        <v>278</v>
      </c>
      <c r="C23" s="55" t="s">
        <v>130</v>
      </c>
      <c r="D23" s="5" t="s">
        <v>278</v>
      </c>
      <c r="E23" s="54">
        <v>0</v>
      </c>
    </row>
    <row r="24" spans="1:5" ht="45">
      <c r="A24" s="58" t="s">
        <v>43</v>
      </c>
      <c r="B24" s="5" t="s">
        <v>279</v>
      </c>
      <c r="C24" s="55" t="s">
        <v>130</v>
      </c>
      <c r="D24" s="5" t="s">
        <v>279</v>
      </c>
      <c r="E24" s="54">
        <f>E11-E15</f>
        <v>784805.79</v>
      </c>
    </row>
    <row r="25" spans="1:5" ht="33.75" customHeight="1">
      <c r="A25" s="142" t="s">
        <v>280</v>
      </c>
      <c r="B25" s="142"/>
      <c r="C25" s="142"/>
      <c r="D25" s="142"/>
      <c r="E25" s="142"/>
    </row>
    <row r="26" spans="1:5" ht="60">
      <c r="A26" s="58" t="s">
        <v>45</v>
      </c>
      <c r="B26" s="5" t="s">
        <v>212</v>
      </c>
      <c r="C26" s="55" t="s">
        <v>5</v>
      </c>
      <c r="D26" s="5" t="s">
        <v>212</v>
      </c>
      <c r="E26" s="38" t="s">
        <v>314</v>
      </c>
    </row>
    <row r="27" spans="1:5" ht="30">
      <c r="A27" s="58" t="s">
        <v>47</v>
      </c>
      <c r="B27" s="5" t="s">
        <v>281</v>
      </c>
      <c r="C27" s="55" t="s">
        <v>130</v>
      </c>
      <c r="D27" s="5" t="s">
        <v>281</v>
      </c>
      <c r="E27" s="54">
        <f>'2.3.'!E6</f>
        <v>0</v>
      </c>
    </row>
    <row r="28" spans="1:5">
      <c r="A28" s="58" t="s">
        <v>50</v>
      </c>
      <c r="B28" s="5" t="s">
        <v>212</v>
      </c>
      <c r="C28" s="55" t="s">
        <v>5</v>
      </c>
      <c r="D28" s="5" t="s">
        <v>212</v>
      </c>
      <c r="E28" s="37" t="s">
        <v>323</v>
      </c>
    </row>
    <row r="29" spans="1:5" ht="30">
      <c r="A29" s="58" t="s">
        <v>51</v>
      </c>
      <c r="B29" s="5" t="s">
        <v>281</v>
      </c>
      <c r="C29" s="55" t="s">
        <v>130</v>
      </c>
      <c r="D29" s="5" t="s">
        <v>281</v>
      </c>
      <c r="E29" s="54">
        <f>'2.3.'!E8</f>
        <v>0</v>
      </c>
    </row>
    <row r="30" spans="1:5" ht="75">
      <c r="A30" s="58" t="s">
        <v>53</v>
      </c>
      <c r="B30" s="5" t="s">
        <v>212</v>
      </c>
      <c r="C30" s="55" t="s">
        <v>5</v>
      </c>
      <c r="D30" s="5" t="s">
        <v>212</v>
      </c>
      <c r="E30" s="36" t="s">
        <v>214</v>
      </c>
    </row>
    <row r="31" spans="1:5" ht="30">
      <c r="A31" s="58" t="s">
        <v>55</v>
      </c>
      <c r="B31" s="5" t="s">
        <v>281</v>
      </c>
      <c r="C31" s="55" t="s">
        <v>130</v>
      </c>
      <c r="D31" s="5" t="s">
        <v>281</v>
      </c>
      <c r="E31" s="54">
        <f>'2.3.'!E10</f>
        <v>10022.375</v>
      </c>
    </row>
    <row r="32" spans="1:5" ht="30">
      <c r="A32" s="58" t="s">
        <v>57</v>
      </c>
      <c r="B32" s="5" t="s">
        <v>212</v>
      </c>
      <c r="C32" s="55" t="s">
        <v>5</v>
      </c>
      <c r="D32" s="5" t="s">
        <v>212</v>
      </c>
      <c r="E32" s="11" t="s">
        <v>321</v>
      </c>
    </row>
    <row r="33" spans="1:5" ht="30">
      <c r="A33" s="58" t="s">
        <v>59</v>
      </c>
      <c r="B33" s="5" t="s">
        <v>281</v>
      </c>
      <c r="C33" s="55" t="s">
        <v>130</v>
      </c>
      <c r="D33" s="5" t="s">
        <v>281</v>
      </c>
      <c r="E33" s="54">
        <f>'2.3.'!E12</f>
        <v>704275</v>
      </c>
    </row>
    <row r="34" spans="1:5" ht="30">
      <c r="A34" s="58" t="s">
        <v>62</v>
      </c>
      <c r="B34" s="5" t="s">
        <v>212</v>
      </c>
      <c r="C34" s="55" t="s">
        <v>5</v>
      </c>
      <c r="D34" s="5" t="s">
        <v>212</v>
      </c>
      <c r="E34" s="11" t="s">
        <v>315</v>
      </c>
    </row>
    <row r="35" spans="1:5" ht="30">
      <c r="A35" s="58" t="s">
        <v>65</v>
      </c>
      <c r="B35" s="5" t="s">
        <v>281</v>
      </c>
      <c r="C35" s="55" t="s">
        <v>130</v>
      </c>
      <c r="D35" s="5" t="s">
        <v>281</v>
      </c>
      <c r="E35" s="54">
        <f>'2.3.'!E14</f>
        <v>128665.625</v>
      </c>
    </row>
    <row r="36" spans="1:5" ht="30">
      <c r="A36" s="58" t="s">
        <v>66</v>
      </c>
      <c r="B36" s="5" t="s">
        <v>212</v>
      </c>
      <c r="C36" s="55" t="s">
        <v>5</v>
      </c>
      <c r="D36" s="5" t="s">
        <v>212</v>
      </c>
      <c r="E36" s="11" t="s">
        <v>322</v>
      </c>
    </row>
    <row r="37" spans="1:5" ht="30">
      <c r="A37" s="58" t="s">
        <v>162</v>
      </c>
      <c r="B37" s="5" t="s">
        <v>281</v>
      </c>
      <c r="C37" s="55" t="s">
        <v>130</v>
      </c>
      <c r="D37" s="5" t="s">
        <v>281</v>
      </c>
      <c r="E37" s="54">
        <f>'2.3.'!E16</f>
        <v>7313.625</v>
      </c>
    </row>
    <row r="38" spans="1:5" ht="30">
      <c r="A38" s="58" t="s">
        <v>163</v>
      </c>
      <c r="B38" s="5" t="s">
        <v>212</v>
      </c>
      <c r="C38" s="55" t="s">
        <v>5</v>
      </c>
      <c r="D38" s="5" t="s">
        <v>212</v>
      </c>
      <c r="E38" s="11" t="s">
        <v>324</v>
      </c>
    </row>
    <row r="39" spans="1:5" ht="30">
      <c r="A39" s="58" t="s">
        <v>164</v>
      </c>
      <c r="B39" s="5" t="s">
        <v>281</v>
      </c>
      <c r="C39" s="55" t="s">
        <v>130</v>
      </c>
      <c r="D39" s="5" t="s">
        <v>281</v>
      </c>
      <c r="E39" s="54">
        <f>'2.3.'!E18</f>
        <v>37651.624999999993</v>
      </c>
    </row>
    <row r="40" spans="1:5" ht="45">
      <c r="A40" s="58" t="s">
        <v>165</v>
      </c>
      <c r="B40" s="5" t="s">
        <v>212</v>
      </c>
      <c r="C40" s="55" t="s">
        <v>5</v>
      </c>
      <c r="D40" s="5" t="s">
        <v>212</v>
      </c>
      <c r="E40" s="54" t="s">
        <v>335</v>
      </c>
    </row>
    <row r="41" spans="1:5" ht="30">
      <c r="A41" s="58" t="s">
        <v>166</v>
      </c>
      <c r="B41" s="5" t="s">
        <v>281</v>
      </c>
      <c r="C41" s="55" t="s">
        <v>130</v>
      </c>
      <c r="D41" s="5" t="s">
        <v>281</v>
      </c>
      <c r="E41" s="54">
        <f>'2.3.'!E20</f>
        <v>11475.27</v>
      </c>
    </row>
    <row r="42" spans="1:5" ht="33" customHeight="1">
      <c r="A42" s="142" t="s">
        <v>326</v>
      </c>
      <c r="B42" s="142"/>
      <c r="C42" s="142"/>
      <c r="D42" s="142"/>
      <c r="E42" s="142"/>
    </row>
    <row r="43" spans="1:5" ht="60">
      <c r="A43" s="7">
        <v>37</v>
      </c>
      <c r="B43" s="5" t="s">
        <v>282</v>
      </c>
      <c r="C43" s="56" t="s">
        <v>5</v>
      </c>
      <c r="D43" s="5" t="s">
        <v>282</v>
      </c>
      <c r="E43" s="11" t="s">
        <v>325</v>
      </c>
    </row>
    <row r="44" spans="1:5" ht="30">
      <c r="A44" s="7">
        <v>38</v>
      </c>
      <c r="B44" s="5" t="s">
        <v>283</v>
      </c>
      <c r="C44" s="56" t="s">
        <v>5</v>
      </c>
      <c r="D44" s="5" t="s">
        <v>283</v>
      </c>
      <c r="E44" s="11" t="s">
        <v>286</v>
      </c>
    </row>
    <row r="45" spans="1:5">
      <c r="A45" s="7">
        <v>39</v>
      </c>
      <c r="B45" s="5" t="s">
        <v>84</v>
      </c>
      <c r="C45" s="56" t="s">
        <v>5</v>
      </c>
      <c r="D45" s="5" t="s">
        <v>84</v>
      </c>
      <c r="E45" s="11" t="s">
        <v>141</v>
      </c>
    </row>
    <row r="46" spans="1:5" ht="30">
      <c r="A46" s="7">
        <v>40</v>
      </c>
      <c r="B46" s="5" t="s">
        <v>284</v>
      </c>
      <c r="C46" s="56" t="s">
        <v>130</v>
      </c>
      <c r="D46" s="5" t="s">
        <v>284</v>
      </c>
      <c r="E46" s="11">
        <v>0</v>
      </c>
    </row>
    <row r="47" spans="1:5" ht="60">
      <c r="A47" s="7">
        <v>41</v>
      </c>
      <c r="B47" s="5" t="s">
        <v>282</v>
      </c>
      <c r="C47" s="56" t="s">
        <v>5</v>
      </c>
      <c r="D47" s="5" t="s">
        <v>282</v>
      </c>
      <c r="E47" s="11" t="s">
        <v>285</v>
      </c>
    </row>
    <row r="48" spans="1:5" ht="30">
      <c r="A48" s="7">
        <v>42</v>
      </c>
      <c r="B48" s="5" t="s">
        <v>283</v>
      </c>
      <c r="C48" s="56" t="s">
        <v>5</v>
      </c>
      <c r="D48" s="5" t="s">
        <v>283</v>
      </c>
      <c r="E48" s="11" t="s">
        <v>287</v>
      </c>
    </row>
    <row r="49" spans="1:5">
      <c r="A49" s="7">
        <v>43</v>
      </c>
      <c r="B49" s="5" t="s">
        <v>84</v>
      </c>
      <c r="C49" s="56" t="s">
        <v>5</v>
      </c>
      <c r="D49" s="5" t="s">
        <v>84</v>
      </c>
      <c r="E49" s="11" t="s">
        <v>38</v>
      </c>
    </row>
    <row r="50" spans="1:5" ht="30">
      <c r="A50" s="7">
        <v>44</v>
      </c>
      <c r="B50" s="5" t="s">
        <v>284</v>
      </c>
      <c r="C50" s="56" t="s">
        <v>130</v>
      </c>
      <c r="D50" s="5" t="s">
        <v>284</v>
      </c>
      <c r="E50" s="11">
        <v>0.37</v>
      </c>
    </row>
    <row r="51" spans="1:5" ht="60">
      <c r="A51" s="7">
        <v>45</v>
      </c>
      <c r="B51" s="5" t="s">
        <v>282</v>
      </c>
      <c r="C51" s="56" t="s">
        <v>5</v>
      </c>
      <c r="D51" s="5" t="s">
        <v>282</v>
      </c>
      <c r="E51" s="11" t="s">
        <v>174</v>
      </c>
    </row>
    <row r="52" spans="1:5" ht="30">
      <c r="A52" s="7">
        <v>46</v>
      </c>
      <c r="B52" s="5" t="s">
        <v>283</v>
      </c>
      <c r="C52" s="56" t="s">
        <v>5</v>
      </c>
      <c r="D52" s="5" t="s">
        <v>283</v>
      </c>
      <c r="E52" s="11" t="s">
        <v>327</v>
      </c>
    </row>
    <row r="53" spans="1:5">
      <c r="A53" s="7">
        <v>47</v>
      </c>
      <c r="B53" s="5" t="s">
        <v>84</v>
      </c>
      <c r="C53" s="56" t="s">
        <v>5</v>
      </c>
      <c r="D53" s="5" t="s">
        <v>84</v>
      </c>
      <c r="E53" s="11" t="s">
        <v>38</v>
      </c>
    </row>
    <row r="54" spans="1:5" ht="30">
      <c r="A54" s="7">
        <v>48</v>
      </c>
      <c r="B54" s="5" t="s">
        <v>284</v>
      </c>
      <c r="C54" s="56" t="s">
        <v>130</v>
      </c>
      <c r="D54" s="5" t="s">
        <v>284</v>
      </c>
      <c r="E54" s="11">
        <v>2.0499999999999998</v>
      </c>
    </row>
    <row r="55" spans="1:5" ht="60">
      <c r="A55" s="7">
        <v>49</v>
      </c>
      <c r="B55" s="5" t="s">
        <v>282</v>
      </c>
      <c r="C55" s="56" t="s">
        <v>5</v>
      </c>
      <c r="D55" s="5" t="s">
        <v>282</v>
      </c>
      <c r="E55" s="11" t="s">
        <v>328</v>
      </c>
    </row>
    <row r="56" spans="1:5" ht="30">
      <c r="A56" s="7">
        <v>50</v>
      </c>
      <c r="B56" s="5" t="s">
        <v>283</v>
      </c>
      <c r="C56" s="56" t="s">
        <v>5</v>
      </c>
      <c r="D56" s="5" t="s">
        <v>283</v>
      </c>
      <c r="E56" s="11" t="s">
        <v>329</v>
      </c>
    </row>
    <row r="57" spans="1:5">
      <c r="A57" s="7">
        <v>51</v>
      </c>
      <c r="B57" s="5" t="s">
        <v>84</v>
      </c>
      <c r="C57" s="56" t="s">
        <v>5</v>
      </c>
      <c r="D57" s="5" t="s">
        <v>84</v>
      </c>
      <c r="E57" s="11" t="s">
        <v>38</v>
      </c>
    </row>
    <row r="58" spans="1:5" ht="30">
      <c r="A58" s="7">
        <v>52</v>
      </c>
      <c r="B58" s="5" t="s">
        <v>284</v>
      </c>
      <c r="C58" s="56" t="s">
        <v>130</v>
      </c>
      <c r="D58" s="5" t="s">
        <v>284</v>
      </c>
      <c r="E58" s="18">
        <v>28.7</v>
      </c>
    </row>
    <row r="59" spans="1:5" ht="60">
      <c r="A59" s="7">
        <v>53</v>
      </c>
      <c r="B59" s="5" t="s">
        <v>282</v>
      </c>
      <c r="C59" s="56" t="s">
        <v>5</v>
      </c>
      <c r="D59" s="5" t="s">
        <v>282</v>
      </c>
      <c r="E59" s="11" t="s">
        <v>330</v>
      </c>
    </row>
    <row r="60" spans="1:5" ht="30">
      <c r="A60" s="7">
        <v>54</v>
      </c>
      <c r="B60" s="5" t="s">
        <v>283</v>
      </c>
      <c r="C60" s="56" t="s">
        <v>5</v>
      </c>
      <c r="D60" s="5" t="s">
        <v>283</v>
      </c>
      <c r="E60" s="11" t="s">
        <v>331</v>
      </c>
    </row>
    <row r="61" spans="1:5">
      <c r="A61" s="7">
        <v>55</v>
      </c>
      <c r="B61" s="5" t="s">
        <v>84</v>
      </c>
      <c r="C61" s="56" t="s">
        <v>5</v>
      </c>
      <c r="D61" s="5" t="s">
        <v>84</v>
      </c>
      <c r="E61" s="11" t="s">
        <v>38</v>
      </c>
    </row>
    <row r="62" spans="1:5" ht="30">
      <c r="A62" s="7">
        <v>56</v>
      </c>
      <c r="B62" s="5" t="s">
        <v>284</v>
      </c>
      <c r="C62" s="56" t="s">
        <v>130</v>
      </c>
      <c r="D62" s="5" t="s">
        <v>284</v>
      </c>
      <c r="E62" s="11">
        <v>0.27</v>
      </c>
    </row>
    <row r="63" spans="1:5" ht="60">
      <c r="A63" s="7">
        <v>57</v>
      </c>
      <c r="B63" s="5" t="s">
        <v>282</v>
      </c>
      <c r="C63" s="56" t="s">
        <v>5</v>
      </c>
      <c r="D63" s="5" t="s">
        <v>282</v>
      </c>
      <c r="E63" s="11" t="s">
        <v>324</v>
      </c>
    </row>
    <row r="64" spans="1:5" ht="30">
      <c r="A64" s="7">
        <v>58</v>
      </c>
      <c r="B64" s="5" t="s">
        <v>283</v>
      </c>
      <c r="C64" s="56" t="s">
        <v>5</v>
      </c>
      <c r="D64" s="5" t="s">
        <v>283</v>
      </c>
      <c r="E64" s="11" t="s">
        <v>332</v>
      </c>
    </row>
    <row r="65" spans="1:5">
      <c r="A65" s="7">
        <v>59</v>
      </c>
      <c r="B65" s="5" t="s">
        <v>84</v>
      </c>
      <c r="C65" s="56" t="s">
        <v>5</v>
      </c>
      <c r="D65" s="5" t="s">
        <v>84</v>
      </c>
      <c r="E65" s="11" t="s">
        <v>38</v>
      </c>
    </row>
    <row r="66" spans="1:5" ht="30">
      <c r="A66" s="7">
        <v>60</v>
      </c>
      <c r="B66" s="5" t="s">
        <v>284</v>
      </c>
      <c r="C66" s="56" t="s">
        <v>130</v>
      </c>
      <c r="D66" s="5" t="s">
        <v>284</v>
      </c>
      <c r="E66" s="11">
        <v>1.39</v>
      </c>
    </row>
    <row r="67" spans="1:5" ht="60">
      <c r="A67" s="7">
        <v>61</v>
      </c>
      <c r="B67" s="5" t="s">
        <v>282</v>
      </c>
      <c r="C67" s="56" t="s">
        <v>5</v>
      </c>
      <c r="D67" s="5" t="s">
        <v>282</v>
      </c>
      <c r="E67" s="11" t="s">
        <v>314</v>
      </c>
    </row>
    <row r="68" spans="1:5" ht="30">
      <c r="A68" s="7">
        <v>62</v>
      </c>
      <c r="B68" s="5" t="s">
        <v>283</v>
      </c>
      <c r="C68" s="56" t="s">
        <v>5</v>
      </c>
      <c r="D68" s="5" t="s">
        <v>283</v>
      </c>
      <c r="E68" s="11" t="s">
        <v>71</v>
      </c>
    </row>
    <row r="69" spans="1:5">
      <c r="A69" s="7">
        <v>63</v>
      </c>
      <c r="B69" s="5" t="s">
        <v>84</v>
      </c>
      <c r="C69" s="56" t="s">
        <v>5</v>
      </c>
      <c r="D69" s="5" t="s">
        <v>84</v>
      </c>
      <c r="E69" s="11" t="s">
        <v>38</v>
      </c>
    </row>
    <row r="70" spans="1:5" ht="30">
      <c r="A70" s="7">
        <v>64</v>
      </c>
      <c r="B70" s="5" t="s">
        <v>284</v>
      </c>
      <c r="C70" s="56" t="s">
        <v>130</v>
      </c>
      <c r="D70" s="5" t="s">
        <v>284</v>
      </c>
      <c r="E70" s="11">
        <v>0</v>
      </c>
    </row>
    <row r="71" spans="1:5" ht="60">
      <c r="A71" s="7">
        <v>65</v>
      </c>
      <c r="B71" s="79" t="s">
        <v>336</v>
      </c>
      <c r="C71" s="85" t="s">
        <v>5</v>
      </c>
      <c r="D71" s="79" t="s">
        <v>336</v>
      </c>
      <c r="E71" s="80" t="s">
        <v>335</v>
      </c>
    </row>
    <row r="72" spans="1:5" ht="30">
      <c r="A72" s="7">
        <v>66</v>
      </c>
      <c r="B72" s="79" t="s">
        <v>283</v>
      </c>
      <c r="C72" s="85" t="s">
        <v>5</v>
      </c>
      <c r="D72" s="79" t="s">
        <v>283</v>
      </c>
      <c r="E72" s="80" t="s">
        <v>286</v>
      </c>
    </row>
    <row r="73" spans="1:5">
      <c r="A73" s="7">
        <v>67</v>
      </c>
      <c r="B73" s="79" t="s">
        <v>84</v>
      </c>
      <c r="C73" s="85" t="s">
        <v>5</v>
      </c>
      <c r="D73" s="79" t="s">
        <v>84</v>
      </c>
      <c r="E73" s="80" t="s">
        <v>88</v>
      </c>
    </row>
    <row r="74" spans="1:5" ht="30">
      <c r="A74" s="7">
        <v>68</v>
      </c>
      <c r="B74" s="79" t="s">
        <v>284</v>
      </c>
      <c r="C74" s="85" t="s">
        <v>130</v>
      </c>
      <c r="D74" s="79" t="s">
        <v>284</v>
      </c>
      <c r="E74" s="80">
        <v>2.73</v>
      </c>
    </row>
    <row r="75" spans="1:5">
      <c r="A75" s="142" t="s">
        <v>292</v>
      </c>
      <c r="B75" s="142"/>
      <c r="C75" s="142"/>
      <c r="D75" s="142"/>
      <c r="E75" s="142"/>
    </row>
    <row r="76" spans="1:5">
      <c r="A76" s="58">
        <v>63</v>
      </c>
      <c r="B76" s="5" t="s">
        <v>131</v>
      </c>
      <c r="C76" s="56" t="s">
        <v>5</v>
      </c>
      <c r="D76" s="5" t="s">
        <v>131</v>
      </c>
      <c r="E76" s="2" t="s">
        <v>87</v>
      </c>
    </row>
    <row r="77" spans="1:5">
      <c r="A77" s="58">
        <v>64</v>
      </c>
      <c r="B77" s="5" t="s">
        <v>84</v>
      </c>
      <c r="C77" s="56" t="s">
        <v>5</v>
      </c>
      <c r="D77" s="5" t="s">
        <v>84</v>
      </c>
      <c r="E77" s="11" t="s">
        <v>88</v>
      </c>
    </row>
    <row r="78" spans="1:5" ht="30">
      <c r="A78" s="58">
        <v>65</v>
      </c>
      <c r="B78" s="5" t="s">
        <v>293</v>
      </c>
      <c r="C78" s="56" t="s">
        <v>294</v>
      </c>
      <c r="D78" s="5" t="s">
        <v>293</v>
      </c>
      <c r="E78" s="11" t="s">
        <v>71</v>
      </c>
    </row>
    <row r="79" spans="1:5">
      <c r="A79" s="58">
        <v>66</v>
      </c>
      <c r="B79" s="5" t="s">
        <v>295</v>
      </c>
      <c r="C79" s="56" t="s">
        <v>130</v>
      </c>
      <c r="D79" s="5" t="s">
        <v>295</v>
      </c>
      <c r="E79" s="11" t="s">
        <v>71</v>
      </c>
    </row>
    <row r="80" spans="1:5">
      <c r="A80" s="58">
        <v>67</v>
      </c>
      <c r="B80" s="5" t="s">
        <v>296</v>
      </c>
      <c r="C80" s="56" t="s">
        <v>130</v>
      </c>
      <c r="D80" s="5" t="s">
        <v>296</v>
      </c>
      <c r="E80" s="11" t="s">
        <v>71</v>
      </c>
    </row>
    <row r="81" spans="1:5" ht="30">
      <c r="A81" s="58">
        <v>68</v>
      </c>
      <c r="B81" s="5" t="s">
        <v>297</v>
      </c>
      <c r="C81" s="56" t="s">
        <v>130</v>
      </c>
      <c r="D81" s="5" t="s">
        <v>297</v>
      </c>
      <c r="E81" s="11" t="s">
        <v>71</v>
      </c>
    </row>
    <row r="82" spans="1:5" ht="45">
      <c r="A82" s="58">
        <v>69</v>
      </c>
      <c r="B82" s="5" t="s">
        <v>298</v>
      </c>
      <c r="C82" s="56" t="s">
        <v>130</v>
      </c>
      <c r="D82" s="5" t="s">
        <v>298</v>
      </c>
      <c r="E82" s="11" t="s">
        <v>71</v>
      </c>
    </row>
    <row r="83" spans="1:5" ht="45">
      <c r="A83" s="58">
        <v>70</v>
      </c>
      <c r="B83" s="5" t="s">
        <v>299</v>
      </c>
      <c r="C83" s="56" t="s">
        <v>130</v>
      </c>
      <c r="D83" s="5" t="s">
        <v>299</v>
      </c>
      <c r="E83" s="11" t="s">
        <v>71</v>
      </c>
    </row>
    <row r="84" spans="1:5" ht="60">
      <c r="A84" s="58">
        <v>71</v>
      </c>
      <c r="B84" s="5" t="s">
        <v>300</v>
      </c>
      <c r="C84" s="56" t="s">
        <v>130</v>
      </c>
      <c r="D84" s="5" t="s">
        <v>300</v>
      </c>
      <c r="E84" s="11" t="s">
        <v>71</v>
      </c>
    </row>
    <row r="85" spans="1:5" ht="60">
      <c r="A85" s="58">
        <v>72</v>
      </c>
      <c r="B85" s="5" t="s">
        <v>301</v>
      </c>
      <c r="C85" s="56" t="s">
        <v>130</v>
      </c>
      <c r="D85" s="5" t="s">
        <v>301</v>
      </c>
      <c r="E85" s="11" t="s">
        <v>71</v>
      </c>
    </row>
    <row r="86" spans="1:5">
      <c r="A86" s="58">
        <v>73</v>
      </c>
      <c r="B86" s="5" t="s">
        <v>131</v>
      </c>
      <c r="C86" s="56" t="s">
        <v>5</v>
      </c>
      <c r="D86" s="5" t="s">
        <v>131</v>
      </c>
      <c r="E86" s="2" t="s">
        <v>86</v>
      </c>
    </row>
    <row r="87" spans="1:5">
      <c r="A87" s="58">
        <v>74</v>
      </c>
      <c r="B87" s="5" t="s">
        <v>84</v>
      </c>
      <c r="C87" s="56" t="s">
        <v>5</v>
      </c>
      <c r="D87" s="5" t="s">
        <v>84</v>
      </c>
      <c r="E87" s="11" t="s">
        <v>175</v>
      </c>
    </row>
    <row r="88" spans="1:5" ht="30">
      <c r="A88" s="58">
        <v>75</v>
      </c>
      <c r="B88" s="5" t="s">
        <v>293</v>
      </c>
      <c r="C88" s="56" t="s">
        <v>294</v>
      </c>
      <c r="D88" s="5" t="s">
        <v>293</v>
      </c>
      <c r="E88" s="11" t="s">
        <v>71</v>
      </c>
    </row>
    <row r="89" spans="1:5">
      <c r="A89" s="58">
        <v>76</v>
      </c>
      <c r="B89" s="5" t="s">
        <v>295</v>
      </c>
      <c r="C89" s="56" t="s">
        <v>130</v>
      </c>
      <c r="D89" s="5" t="s">
        <v>295</v>
      </c>
      <c r="E89" s="11" t="s">
        <v>71</v>
      </c>
    </row>
    <row r="90" spans="1:5">
      <c r="A90" s="58">
        <v>77</v>
      </c>
      <c r="B90" s="5" t="s">
        <v>296</v>
      </c>
      <c r="C90" s="56" t="s">
        <v>130</v>
      </c>
      <c r="D90" s="5" t="s">
        <v>296</v>
      </c>
      <c r="E90" s="11" t="s">
        <v>71</v>
      </c>
    </row>
    <row r="91" spans="1:5" ht="30">
      <c r="A91" s="58">
        <v>78</v>
      </c>
      <c r="B91" s="5" t="s">
        <v>297</v>
      </c>
      <c r="C91" s="56" t="s">
        <v>130</v>
      </c>
      <c r="D91" s="5" t="s">
        <v>297</v>
      </c>
      <c r="E91" s="11" t="s">
        <v>71</v>
      </c>
    </row>
    <row r="92" spans="1:5" ht="45">
      <c r="A92" s="58">
        <v>79</v>
      </c>
      <c r="B92" s="5" t="s">
        <v>298</v>
      </c>
      <c r="C92" s="56" t="s">
        <v>130</v>
      </c>
      <c r="D92" s="5" t="s">
        <v>298</v>
      </c>
      <c r="E92" s="11" t="s">
        <v>71</v>
      </c>
    </row>
    <row r="93" spans="1:5" ht="45">
      <c r="A93" s="58">
        <v>80</v>
      </c>
      <c r="B93" s="5" t="s">
        <v>299</v>
      </c>
      <c r="C93" s="56" t="s">
        <v>130</v>
      </c>
      <c r="D93" s="5" t="s">
        <v>299</v>
      </c>
      <c r="E93" s="11" t="s">
        <v>71</v>
      </c>
    </row>
    <row r="94" spans="1:5" ht="60">
      <c r="A94" s="58">
        <v>81</v>
      </c>
      <c r="B94" s="5" t="s">
        <v>300</v>
      </c>
      <c r="C94" s="56" t="s">
        <v>130</v>
      </c>
      <c r="D94" s="5" t="s">
        <v>300</v>
      </c>
      <c r="E94" s="11" t="s">
        <v>71</v>
      </c>
    </row>
    <row r="95" spans="1:5" ht="60">
      <c r="A95" s="58">
        <v>82</v>
      </c>
      <c r="B95" s="5" t="s">
        <v>301</v>
      </c>
      <c r="C95" s="56" t="s">
        <v>130</v>
      </c>
      <c r="D95" s="5" t="s">
        <v>301</v>
      </c>
      <c r="E95" s="11" t="s">
        <v>71</v>
      </c>
    </row>
    <row r="96" spans="1:5">
      <c r="A96" s="58">
        <v>83</v>
      </c>
      <c r="B96" s="5" t="s">
        <v>131</v>
      </c>
      <c r="C96" s="56" t="s">
        <v>5</v>
      </c>
      <c r="D96" s="5" t="s">
        <v>131</v>
      </c>
      <c r="E96" s="2" t="s">
        <v>161</v>
      </c>
    </row>
    <row r="97" spans="1:5">
      <c r="A97" s="58">
        <v>84</v>
      </c>
      <c r="B97" s="5" t="s">
        <v>84</v>
      </c>
      <c r="C97" s="56" t="s">
        <v>5</v>
      </c>
      <c r="D97" s="5" t="s">
        <v>84</v>
      </c>
      <c r="E97" s="11" t="s">
        <v>141</v>
      </c>
    </row>
    <row r="98" spans="1:5" ht="30">
      <c r="A98" s="58">
        <v>85</v>
      </c>
      <c r="B98" s="5" t="s">
        <v>293</v>
      </c>
      <c r="C98" s="56" t="s">
        <v>294</v>
      </c>
      <c r="D98" s="5" t="s">
        <v>293</v>
      </c>
      <c r="E98" s="11" t="s">
        <v>71</v>
      </c>
    </row>
    <row r="99" spans="1:5">
      <c r="A99" s="58">
        <v>86</v>
      </c>
      <c r="B99" s="5" t="s">
        <v>295</v>
      </c>
      <c r="C99" s="56" t="s">
        <v>130</v>
      </c>
      <c r="D99" s="5" t="s">
        <v>295</v>
      </c>
      <c r="E99" s="11" t="s">
        <v>71</v>
      </c>
    </row>
    <row r="100" spans="1:5">
      <c r="A100" s="58">
        <v>87</v>
      </c>
      <c r="B100" s="5" t="s">
        <v>296</v>
      </c>
      <c r="C100" s="56" t="s">
        <v>130</v>
      </c>
      <c r="D100" s="5" t="s">
        <v>296</v>
      </c>
      <c r="E100" s="11" t="s">
        <v>71</v>
      </c>
    </row>
    <row r="101" spans="1:5" ht="30">
      <c r="A101" s="58">
        <v>88</v>
      </c>
      <c r="B101" s="5" t="s">
        <v>297</v>
      </c>
      <c r="C101" s="56" t="s">
        <v>130</v>
      </c>
      <c r="D101" s="5" t="s">
        <v>297</v>
      </c>
      <c r="E101" s="11" t="s">
        <v>71</v>
      </c>
    </row>
    <row r="102" spans="1:5" ht="45">
      <c r="A102" s="58">
        <v>89</v>
      </c>
      <c r="B102" s="5" t="s">
        <v>298</v>
      </c>
      <c r="C102" s="56" t="s">
        <v>130</v>
      </c>
      <c r="D102" s="5" t="s">
        <v>298</v>
      </c>
      <c r="E102" s="11" t="s">
        <v>71</v>
      </c>
    </row>
    <row r="103" spans="1:5" ht="45">
      <c r="A103" s="58">
        <v>90</v>
      </c>
      <c r="B103" s="5" t="s">
        <v>299</v>
      </c>
      <c r="C103" s="56" t="s">
        <v>130</v>
      </c>
      <c r="D103" s="5" t="s">
        <v>299</v>
      </c>
      <c r="E103" s="11" t="s">
        <v>71</v>
      </c>
    </row>
    <row r="104" spans="1:5" ht="60">
      <c r="A104" s="58">
        <v>91</v>
      </c>
      <c r="B104" s="5" t="s">
        <v>300</v>
      </c>
      <c r="C104" s="56" t="s">
        <v>130</v>
      </c>
      <c r="D104" s="5" t="s">
        <v>300</v>
      </c>
      <c r="E104" s="11" t="s">
        <v>71</v>
      </c>
    </row>
    <row r="105" spans="1:5" ht="60">
      <c r="A105" s="58">
        <v>92</v>
      </c>
      <c r="B105" s="5" t="s">
        <v>301</v>
      </c>
      <c r="C105" s="56" t="s">
        <v>130</v>
      </c>
      <c r="D105" s="5" t="s">
        <v>301</v>
      </c>
      <c r="E105" s="11" t="s">
        <v>71</v>
      </c>
    </row>
    <row r="106" spans="1:5">
      <c r="A106" s="58">
        <v>93</v>
      </c>
      <c r="B106" s="5" t="s">
        <v>131</v>
      </c>
      <c r="C106" s="56" t="s">
        <v>5</v>
      </c>
      <c r="D106" s="5" t="s">
        <v>131</v>
      </c>
      <c r="E106" s="2" t="s">
        <v>140</v>
      </c>
    </row>
    <row r="107" spans="1:5">
      <c r="A107" s="58">
        <v>94</v>
      </c>
      <c r="B107" s="5" t="s">
        <v>84</v>
      </c>
      <c r="C107" s="56" t="s">
        <v>5</v>
      </c>
      <c r="D107" s="5" t="s">
        <v>84</v>
      </c>
      <c r="E107" s="11" t="s">
        <v>141</v>
      </c>
    </row>
    <row r="108" spans="1:5" ht="30">
      <c r="A108" s="58">
        <v>95</v>
      </c>
      <c r="B108" s="5" t="s">
        <v>293</v>
      </c>
      <c r="C108" s="56" t="s">
        <v>294</v>
      </c>
      <c r="D108" s="5" t="s">
        <v>293</v>
      </c>
      <c r="E108" s="11" t="s">
        <v>71</v>
      </c>
    </row>
    <row r="109" spans="1:5">
      <c r="A109" s="58">
        <v>96</v>
      </c>
      <c r="B109" s="5" t="s">
        <v>295</v>
      </c>
      <c r="C109" s="56" t="s">
        <v>130</v>
      </c>
      <c r="D109" s="5" t="s">
        <v>295</v>
      </c>
      <c r="E109" s="11" t="s">
        <v>71</v>
      </c>
    </row>
    <row r="110" spans="1:5">
      <c r="A110" s="58">
        <v>97</v>
      </c>
      <c r="B110" s="5" t="s">
        <v>296</v>
      </c>
      <c r="C110" s="56" t="s">
        <v>130</v>
      </c>
      <c r="D110" s="5" t="s">
        <v>296</v>
      </c>
      <c r="E110" s="11" t="s">
        <v>71</v>
      </c>
    </row>
    <row r="111" spans="1:5" ht="30">
      <c r="A111" s="58">
        <v>98</v>
      </c>
      <c r="B111" s="5" t="s">
        <v>297</v>
      </c>
      <c r="C111" s="56" t="s">
        <v>130</v>
      </c>
      <c r="D111" s="5" t="s">
        <v>297</v>
      </c>
      <c r="E111" s="11" t="s">
        <v>71</v>
      </c>
    </row>
    <row r="112" spans="1:5" ht="45">
      <c r="A112" s="58">
        <v>99</v>
      </c>
      <c r="B112" s="5" t="s">
        <v>298</v>
      </c>
      <c r="C112" s="56" t="s">
        <v>130</v>
      </c>
      <c r="D112" s="5" t="s">
        <v>298</v>
      </c>
      <c r="E112" s="11" t="s">
        <v>71</v>
      </c>
    </row>
    <row r="113" spans="1:5" ht="45">
      <c r="A113" s="58">
        <v>100</v>
      </c>
      <c r="B113" s="5" t="s">
        <v>299</v>
      </c>
      <c r="C113" s="56" t="s">
        <v>130</v>
      </c>
      <c r="D113" s="5" t="s">
        <v>299</v>
      </c>
      <c r="E113" s="11" t="s">
        <v>71</v>
      </c>
    </row>
    <row r="114" spans="1:5" ht="60">
      <c r="A114" s="58">
        <v>101</v>
      </c>
      <c r="B114" s="5" t="s">
        <v>300</v>
      </c>
      <c r="C114" s="56" t="s">
        <v>130</v>
      </c>
      <c r="D114" s="5" t="s">
        <v>300</v>
      </c>
      <c r="E114" s="11" t="s">
        <v>71</v>
      </c>
    </row>
    <row r="115" spans="1:5" ht="60">
      <c r="A115" s="58">
        <v>102</v>
      </c>
      <c r="B115" s="5" t="s">
        <v>301</v>
      </c>
      <c r="C115" s="56" t="s">
        <v>130</v>
      </c>
      <c r="D115" s="5" t="s">
        <v>301</v>
      </c>
      <c r="E115" s="11" t="s">
        <v>71</v>
      </c>
    </row>
    <row r="116" spans="1:5">
      <c r="A116" s="58">
        <v>103</v>
      </c>
      <c r="B116" s="5" t="s">
        <v>131</v>
      </c>
      <c r="C116" s="56" t="s">
        <v>5</v>
      </c>
      <c r="D116" s="5" t="s">
        <v>131</v>
      </c>
      <c r="E116" s="2" t="s">
        <v>81</v>
      </c>
    </row>
    <row r="117" spans="1:5">
      <c r="A117" s="58">
        <v>104</v>
      </c>
      <c r="B117" s="5" t="s">
        <v>84</v>
      </c>
      <c r="C117" s="56" t="s">
        <v>5</v>
      </c>
      <c r="D117" s="5" t="s">
        <v>84</v>
      </c>
      <c r="E117" s="11" t="s">
        <v>141</v>
      </c>
    </row>
    <row r="118" spans="1:5" ht="30">
      <c r="A118" s="58">
        <v>105</v>
      </c>
      <c r="B118" s="5" t="s">
        <v>293</v>
      </c>
      <c r="C118" s="56" t="s">
        <v>294</v>
      </c>
      <c r="D118" s="5" t="s">
        <v>293</v>
      </c>
      <c r="E118" s="11" t="s">
        <v>71</v>
      </c>
    </row>
    <row r="119" spans="1:5">
      <c r="A119" s="58">
        <v>106</v>
      </c>
      <c r="B119" s="5" t="s">
        <v>295</v>
      </c>
      <c r="C119" s="56" t="s">
        <v>130</v>
      </c>
      <c r="D119" s="5" t="s">
        <v>295</v>
      </c>
      <c r="E119" s="11" t="s">
        <v>71</v>
      </c>
    </row>
    <row r="120" spans="1:5">
      <c r="A120" s="58">
        <v>107</v>
      </c>
      <c r="B120" s="5" t="s">
        <v>296</v>
      </c>
      <c r="C120" s="56" t="s">
        <v>130</v>
      </c>
      <c r="D120" s="5" t="s">
        <v>296</v>
      </c>
      <c r="E120" s="11" t="s">
        <v>71</v>
      </c>
    </row>
    <row r="121" spans="1:5" ht="30">
      <c r="A121" s="58">
        <v>108</v>
      </c>
      <c r="B121" s="5" t="s">
        <v>297</v>
      </c>
      <c r="C121" s="56" t="s">
        <v>130</v>
      </c>
      <c r="D121" s="5" t="s">
        <v>297</v>
      </c>
      <c r="E121" s="11" t="s">
        <v>71</v>
      </c>
    </row>
    <row r="122" spans="1:5" ht="45">
      <c r="A122" s="58">
        <v>109</v>
      </c>
      <c r="B122" s="5" t="s">
        <v>298</v>
      </c>
      <c r="C122" s="56" t="s">
        <v>130</v>
      </c>
      <c r="D122" s="5" t="s">
        <v>298</v>
      </c>
      <c r="E122" s="11" t="s">
        <v>71</v>
      </c>
    </row>
    <row r="123" spans="1:5" ht="45">
      <c r="A123" s="58">
        <v>110</v>
      </c>
      <c r="B123" s="5" t="s">
        <v>299</v>
      </c>
      <c r="C123" s="56" t="s">
        <v>130</v>
      </c>
      <c r="D123" s="5" t="s">
        <v>299</v>
      </c>
      <c r="E123" s="11" t="s">
        <v>71</v>
      </c>
    </row>
    <row r="124" spans="1:5" ht="60">
      <c r="A124" s="58">
        <v>111</v>
      </c>
      <c r="B124" s="5" t="s">
        <v>300</v>
      </c>
      <c r="C124" s="56" t="s">
        <v>130</v>
      </c>
      <c r="D124" s="5" t="s">
        <v>300</v>
      </c>
      <c r="E124" s="11" t="s">
        <v>71</v>
      </c>
    </row>
    <row r="125" spans="1:5" ht="60">
      <c r="A125" s="58">
        <v>112</v>
      </c>
      <c r="B125" s="5" t="s">
        <v>301</v>
      </c>
      <c r="C125" s="56" t="s">
        <v>130</v>
      </c>
      <c r="D125" s="5" t="s">
        <v>301</v>
      </c>
      <c r="E125" s="11" t="s">
        <v>71</v>
      </c>
    </row>
    <row r="126" spans="1:5">
      <c r="A126" s="143" t="s">
        <v>302</v>
      </c>
      <c r="B126" s="143"/>
      <c r="C126" s="143"/>
      <c r="D126" s="143"/>
      <c r="E126" s="143"/>
    </row>
    <row r="127" spans="1:5" ht="30">
      <c r="A127" s="58">
        <v>113</v>
      </c>
      <c r="B127" s="5" t="s">
        <v>288</v>
      </c>
      <c r="C127" s="56" t="s">
        <v>24</v>
      </c>
      <c r="D127" s="5" t="s">
        <v>288</v>
      </c>
      <c r="E127" s="11">
        <v>0</v>
      </c>
    </row>
    <row r="128" spans="1:5" ht="45">
      <c r="A128" s="58">
        <v>114</v>
      </c>
      <c r="B128" s="5" t="s">
        <v>289</v>
      </c>
      <c r="C128" s="56" t="s">
        <v>24</v>
      </c>
      <c r="D128" s="5" t="s">
        <v>289</v>
      </c>
      <c r="E128" s="11">
        <v>0</v>
      </c>
    </row>
    <row r="129" spans="1:5" ht="45">
      <c r="A129" s="58">
        <v>115</v>
      </c>
      <c r="B129" s="5" t="s">
        <v>290</v>
      </c>
      <c r="C129" s="56" t="s">
        <v>24</v>
      </c>
      <c r="D129" s="5" t="s">
        <v>290</v>
      </c>
      <c r="E129" s="11">
        <v>0</v>
      </c>
    </row>
    <row r="130" spans="1:5" ht="30">
      <c r="A130" s="58">
        <v>116</v>
      </c>
      <c r="B130" s="5" t="s">
        <v>291</v>
      </c>
      <c r="C130" s="56" t="s">
        <v>130</v>
      </c>
      <c r="D130" s="5" t="s">
        <v>291</v>
      </c>
      <c r="E130" s="18">
        <v>0</v>
      </c>
    </row>
    <row r="131" spans="1:5">
      <c r="A131" s="142" t="s">
        <v>303</v>
      </c>
      <c r="B131" s="142"/>
      <c r="C131" s="142"/>
      <c r="D131" s="142"/>
      <c r="E131" s="142"/>
    </row>
    <row r="132" spans="1:5" ht="30">
      <c r="A132" s="58">
        <v>117</v>
      </c>
      <c r="B132" s="5" t="s">
        <v>304</v>
      </c>
      <c r="C132" s="56" t="s">
        <v>24</v>
      </c>
      <c r="D132" s="5" t="s">
        <v>304</v>
      </c>
      <c r="E132" s="11">
        <v>0</v>
      </c>
    </row>
    <row r="133" spans="1:5" ht="30">
      <c r="A133" s="58">
        <v>118</v>
      </c>
      <c r="B133" s="5" t="s">
        <v>305</v>
      </c>
      <c r="C133" s="56" t="s">
        <v>24</v>
      </c>
      <c r="D133" s="5" t="s">
        <v>305</v>
      </c>
      <c r="E133" s="11">
        <v>0</v>
      </c>
    </row>
    <row r="134" spans="1:5" ht="60">
      <c r="A134" s="58">
        <v>119</v>
      </c>
      <c r="B134" s="5" t="s">
        <v>306</v>
      </c>
      <c r="C134" s="56" t="s">
        <v>130</v>
      </c>
      <c r="D134" s="5" t="s">
        <v>306</v>
      </c>
      <c r="E134" s="54">
        <v>0</v>
      </c>
    </row>
  </sheetData>
  <mergeCells count="7">
    <mergeCell ref="A75:E75"/>
    <mergeCell ref="A126:E126"/>
    <mergeCell ref="A131:E131"/>
    <mergeCell ref="A1:E1"/>
    <mergeCell ref="A7:E7"/>
    <mergeCell ref="A25:E25"/>
    <mergeCell ref="A42:E4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</vt:lpstr>
      <vt:lpstr>2.8.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2024-03-18T11:48:19Z</dcterms:modified>
</cp:coreProperties>
</file>